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tabRatio="764" activeTab="7"/>
  </bookViews>
  <sheets>
    <sheet name="コバック" sheetId="1" r:id="rId1"/>
    <sheet name="ヤマト" sheetId="2" r:id="rId2"/>
    <sheet name="チャレンジ" sheetId="3" r:id="rId3"/>
    <sheet name="ホリデー" sheetId="4" r:id="rId4"/>
    <sheet name="アップル" sheetId="5" r:id="rId5"/>
    <sheet name="ガリバー" sheetId="6" r:id="rId6"/>
    <sheet name="らくだ" sheetId="7" r:id="rId7"/>
    <sheet name="レバーレート" sheetId="8" r:id="rId8"/>
    <sheet name="２年点検項目" sheetId="9" r:id="rId9"/>
    <sheet name="２年点検記録簿" sheetId="10" r:id="rId10"/>
    <sheet name="指定整備記録簿" sheetId="11" r:id="rId11"/>
  </sheets>
  <definedNames>
    <definedName name="_xlnm.Print_Area" localSheetId="9">'２年点検記録簿'!$A$1:$AL$53</definedName>
  </definedNames>
  <calcPr fullCalcOnLoad="1"/>
</workbook>
</file>

<file path=xl/sharedStrings.xml><?xml version="1.0" encoding="utf-8"?>
<sst xmlns="http://schemas.openxmlformats.org/spreadsheetml/2006/main" count="678" uniqueCount="524">
  <si>
    <t>No</t>
  </si>
  <si>
    <t>組織名</t>
  </si>
  <si>
    <t>コバック</t>
  </si>
  <si>
    <t>軽</t>
  </si>
  <si>
    <t>小型</t>
  </si>
  <si>
    <t>中型</t>
  </si>
  <si>
    <t>大型</t>
  </si>
  <si>
    <t>～1000Kg</t>
  </si>
  <si>
    <t>～1500Kg</t>
  </si>
  <si>
    <t>～2000Kg</t>
  </si>
  <si>
    <t>車検基本料</t>
  </si>
  <si>
    <t>完成検査料</t>
  </si>
  <si>
    <t>登録事務費</t>
  </si>
  <si>
    <t>ｽｰﾊﾟｰｾｰﾌﾃｨｰ</t>
  </si>
  <si>
    <t>ｽｰﾊﾟｰｸｲｯｸ30分</t>
  </si>
  <si>
    <t>ｽｰﾊﾟｰﾃｸﾉ60分</t>
  </si>
  <si>
    <t>車検料a</t>
  </si>
  <si>
    <t>車検料c</t>
  </si>
  <si>
    <t>車検料d</t>
  </si>
  <si>
    <t>諸費用</t>
  </si>
  <si>
    <t>ﾎﾞﾝﾈｯﾄ</t>
  </si>
  <si>
    <t>～2000Kg</t>
  </si>
  <si>
    <t>ﾊﾞﾝ</t>
  </si>
  <si>
    <t>4ﾅﾝﾊﾞｰ</t>
  </si>
  <si>
    <t>1ﾅﾝﾊﾞｰ</t>
  </si>
  <si>
    <t>バイク</t>
  </si>
  <si>
    <t>～400</t>
  </si>
  <si>
    <t>～750</t>
  </si>
  <si>
    <t>751～</t>
  </si>
  <si>
    <t>RV</t>
  </si>
  <si>
    <t>割引</t>
  </si>
  <si>
    <t>早期予約</t>
  </si>
  <si>
    <t>ｺﾊﾞｯｸｽﾃｯｶｰ</t>
  </si>
  <si>
    <t>優良ﾄﾞﾗｲﾊﾞｰ</t>
  </si>
  <si>
    <t>ペア予約</t>
  </si>
  <si>
    <t>1000～4000</t>
  </si>
  <si>
    <t>11,025～14,175</t>
  </si>
  <si>
    <t>16,275～19,425</t>
  </si>
  <si>
    <t>9500一律</t>
  </si>
  <si>
    <t>検査・点検を含む</t>
  </si>
  <si>
    <t>検査・点検、軽整備、診断カルテ</t>
  </si>
  <si>
    <t>安心整備、チューンナップ（90％が利用）</t>
  </si>
  <si>
    <t>代車無料</t>
  </si>
  <si>
    <t>朝出して夕方完成</t>
  </si>
  <si>
    <t>現車確認による説明</t>
  </si>
  <si>
    <t>整備説明アドバイス</t>
  </si>
  <si>
    <t>内外装清掃</t>
  </si>
  <si>
    <t>車検料金の戦略あれこれ</t>
  </si>
  <si>
    <t>No</t>
  </si>
  <si>
    <t>バイク</t>
  </si>
  <si>
    <t>～400</t>
  </si>
  <si>
    <t>～750</t>
  </si>
  <si>
    <t>751～</t>
  </si>
  <si>
    <t>～1000Kg</t>
  </si>
  <si>
    <t>～1500Kg</t>
  </si>
  <si>
    <t>～2000Kg</t>
  </si>
  <si>
    <t>ホリデー</t>
  </si>
  <si>
    <t>車検基本料</t>
  </si>
  <si>
    <t>検査料</t>
  </si>
  <si>
    <t>事務手数料</t>
  </si>
  <si>
    <t>印紙代</t>
  </si>
  <si>
    <t>4WD,ワンボックス</t>
  </si>
  <si>
    <t>Wタイヤ</t>
  </si>
  <si>
    <t>キャンピングカー</t>
  </si>
  <si>
    <t>ホリデー車検は、車検の時にメンテナンスも同時に行う従来の整備工場での車検を、受付から車検完了まで約60分で完了させることに成功した画期的な車検です。</t>
  </si>
  <si>
    <t>交換整備をした箇所に関しましては“6ヶ月または1万キロ”の整備保証</t>
  </si>
  <si>
    <t>カーアドバイザーが適切な部品交換時期をアドバイス</t>
  </si>
  <si>
    <t>分解点検後に立ち会い点検（約１０分）</t>
  </si>
  <si>
    <t>割り増し料金</t>
  </si>
  <si>
    <t>３０分～６０分で完成</t>
  </si>
  <si>
    <t>保　証</t>
  </si>
  <si>
    <t>特　長</t>
  </si>
  <si>
    <t>車検費用総額</t>
  </si>
  <si>
    <t>車検料合計</t>
  </si>
  <si>
    <t>～1000Kg</t>
  </si>
  <si>
    <t>～1500Kg</t>
  </si>
  <si>
    <t>～2000Kg</t>
  </si>
  <si>
    <t>交換整備をした箇所に関しましては“6ヶ月または1万キロ”の整備保証</t>
  </si>
  <si>
    <t>ヤマト車検</t>
  </si>
  <si>
    <t>車検基本料金</t>
  </si>
  <si>
    <t>～3000Kg</t>
  </si>
  <si>
    <t>検査代行料</t>
  </si>
  <si>
    <t>測定検査料</t>
  </si>
  <si>
    <t>３ヶ月前</t>
  </si>
  <si>
    <t>２ヶ月前</t>
  </si>
  <si>
    <t>１ヶ月前</t>
  </si>
  <si>
    <t>車検・鈑金同時入庫　割引２０％</t>
  </si>
  <si>
    <t>ローン２４回払いOK　　素敵な景品プレゼント</t>
  </si>
  <si>
    <t>診断書により整備箇所の説明は分かりやすい</t>
  </si>
  <si>
    <t>整備士提案のメニュを自分で選択できる　　整備時間（５０分）</t>
  </si>
  <si>
    <t>小型貨物</t>
  </si>
  <si>
    <r>
      <t>諸費用</t>
    </r>
    <r>
      <rPr>
        <sz val="8"/>
        <rFont val="ＭＳ Ｐゴシック"/>
        <family val="3"/>
      </rPr>
      <t>（印紙代1100）</t>
    </r>
  </si>
  <si>
    <t>～1000Kg</t>
  </si>
  <si>
    <t>～1500Kg</t>
  </si>
  <si>
    <t>～2000Kg</t>
  </si>
  <si>
    <t>～3000Kg</t>
  </si>
  <si>
    <t>検査更新料</t>
  </si>
  <si>
    <t>～2500Kg</t>
  </si>
  <si>
    <t>～2500Kg</t>
  </si>
  <si>
    <t>バン・トラック</t>
  </si>
  <si>
    <t>～5000Kg</t>
  </si>
  <si>
    <t>～4000Kg</t>
  </si>
  <si>
    <t>アップル</t>
  </si>
  <si>
    <t>割引料金</t>
  </si>
  <si>
    <t>予約</t>
  </si>
  <si>
    <t>￥１０，０００の割引チケット</t>
  </si>
  <si>
    <t>あるあるカード（キャッシュレスカード）</t>
  </si>
  <si>
    <t>特長</t>
  </si>
  <si>
    <t>２４時間安心ロードサービス</t>
  </si>
  <si>
    <t>全国うまいものプレゼント</t>
  </si>
  <si>
    <t>６ヶ月毎の点検を実施すると、次の車検基本料が最大５０％ＯＦＦ</t>
  </si>
  <si>
    <t>お客様立会いで１０分見積もり、整備内容説明及びアドバイス</t>
  </si>
  <si>
    <t>スピード６０分車検あり</t>
  </si>
  <si>
    <t>バン・トラック</t>
  </si>
  <si>
    <t>～1000Kg</t>
  </si>
  <si>
    <t>～1500Kg</t>
  </si>
  <si>
    <t>～2000Kg</t>
  </si>
  <si>
    <t>～2500Kg</t>
  </si>
  <si>
    <t>～3000Kg</t>
  </si>
  <si>
    <t>～4000Kg</t>
  </si>
  <si>
    <t>～5000Kg</t>
  </si>
  <si>
    <t>ガリバー</t>
  </si>
  <si>
    <t>基本　点検料</t>
  </si>
  <si>
    <t>　　　　整備料</t>
  </si>
  <si>
    <t>6350（代行手数料5,250  印紙代1,100）</t>
  </si>
  <si>
    <t>～3000Kg</t>
  </si>
  <si>
    <t>選べる車検</t>
  </si>
  <si>
    <t>タイプ１</t>
  </si>
  <si>
    <t>法定２４ヶ月点検整備つき</t>
  </si>
  <si>
    <t>タイプ２</t>
  </si>
  <si>
    <t>法定２４ヶ月点検整備つき（６０分車検）</t>
  </si>
  <si>
    <t>タイプ３</t>
  </si>
  <si>
    <t>ユーザー車検（自分で持ち込み車検）</t>
  </si>
  <si>
    <t>Ｃ－ｕｐ車検</t>
  </si>
  <si>
    <t>チャレンジ車検</t>
  </si>
  <si>
    <t>ピッカピカ車検</t>
  </si>
  <si>
    <t>３０分で完成</t>
  </si>
  <si>
    <t>６０分車検</t>
  </si>
  <si>
    <t>外装・内装ピッカピカ仕上げ</t>
  </si>
  <si>
    <t>ﾁｬﾚﾝｼﾞ車検総額</t>
  </si>
  <si>
    <t>ﾁｬﾚﾝｼﾞ車検基本料</t>
  </si>
  <si>
    <t>ﾋﾟｯｶﾋﾟｶ車検基本料</t>
  </si>
  <si>
    <t>ﾋﾟｯｶﾋﾟｶ車検総額</t>
  </si>
  <si>
    <t>立ち会い車検</t>
  </si>
  <si>
    <t>Ｃ－ｕｐ車検基本料</t>
  </si>
  <si>
    <t>Ｃ－ｕｐ車検総額</t>
  </si>
  <si>
    <t>愛車健康診断（設問に答える方式）</t>
  </si>
  <si>
    <t>乗用車　</t>
  </si>
  <si>
    <r>
      <t>無料光速デジタル診断　見積時間（１５分）【</t>
    </r>
    <r>
      <rPr>
        <sz val="12"/>
        <color indexed="10"/>
        <rFont val="ＭＳ Ｐゴシック"/>
        <family val="3"/>
      </rPr>
      <t>ここが違う診断方法</t>
    </r>
    <r>
      <rPr>
        <sz val="12"/>
        <rFont val="ＭＳ Ｐゴシック"/>
        <family val="3"/>
      </rPr>
      <t>】</t>
    </r>
  </si>
  <si>
    <t>車検料金の戦略あれこれ２</t>
  </si>
  <si>
    <t>～1000Kg</t>
  </si>
  <si>
    <t>～1500Kg</t>
  </si>
  <si>
    <t>～2000Kg</t>
  </si>
  <si>
    <t>車検基本料</t>
  </si>
  <si>
    <t>テスター検査料</t>
  </si>
  <si>
    <t>陸運局認定工場</t>
  </si>
  <si>
    <t>本当に悪い部品を交換している</t>
  </si>
  <si>
    <t>一般修理も大歓迎</t>
  </si>
  <si>
    <t>車検時、修理が必要な場合は必ずご連絡を差し上げます</t>
  </si>
  <si>
    <t>法定２４ヶ月点検整備保証書付</t>
  </si>
  <si>
    <t>らくだ</t>
  </si>
  <si>
    <t>Ｎｏ</t>
  </si>
  <si>
    <t>商品名</t>
  </si>
  <si>
    <t>点検整備時間</t>
  </si>
  <si>
    <t>１日車検</t>
  </si>
  <si>
    <t>点検検査３０分</t>
  </si>
  <si>
    <t>点検検査６０分</t>
  </si>
  <si>
    <t>１５分</t>
  </si>
  <si>
    <t>整備５０分</t>
  </si>
  <si>
    <t>チャレンジ</t>
  </si>
  <si>
    <t>３０分</t>
  </si>
  <si>
    <t>６０分</t>
  </si>
  <si>
    <t>車検時間</t>
  </si>
  <si>
    <t>１０分</t>
  </si>
  <si>
    <t>立会見積時間</t>
  </si>
  <si>
    <t>整備料</t>
  </si>
  <si>
    <t>３０～６０分</t>
  </si>
  <si>
    <t>整備料金合計</t>
  </si>
  <si>
    <t>レバーレート　　（時間当の工賃）</t>
  </si>
  <si>
    <t>作業時間</t>
  </si>
  <si>
    <t>車検代行料など車検手数料</t>
  </si>
  <si>
    <t>車検の整備料金（時間単価）</t>
  </si>
  <si>
    <t>ｽｰﾊﾟｰﾃｸﾉ６０分</t>
  </si>
  <si>
    <t>ｽｰﾊﾟｰｾｰﾌﾃｨ</t>
  </si>
  <si>
    <t>ヤマト</t>
  </si>
  <si>
    <t>ホリデー</t>
  </si>
  <si>
    <t>アップル</t>
  </si>
  <si>
    <t>ガリバー</t>
  </si>
  <si>
    <t>らくだ</t>
  </si>
  <si>
    <t>コバック　　　　　ｽｰﾊﾟｰｸｲｯｸ３０分</t>
  </si>
  <si>
    <t>チャレンジ　　　　　Ｃ－ｕｐ車検</t>
  </si>
  <si>
    <t xml:space="preserve">            　 　　　　　ﾁｬﾚﾝｼﾞ車検</t>
  </si>
  <si>
    <t>　　　　　　　　　　　ﾋﾟｯｶﾋﾟｶ車検</t>
  </si>
  <si>
    <t>　　　　　　　　　　　　　　　　　　　　　　　　　　　　　　　　　　　　　　　　　　　　　　　　　　　　　　　　　　　　　　　　　　　　　　　　　　　　　　　　　　　　　　　　　　　　　　　　　　　　　　　　　　　　　　　　　　　　　　　　　　　　　　　　　　　　　　　　　　　　　　　　　 第　　   －　　　　　　　　　　　　　　号　　　　　　　　　　　　　　　　　　　　　　　　　　　　　　　　　　　　　　　　　　　　　　　　　　　　　　　　　　　　　　　　　　　　　　（第　　　－　　　　　　　　　　　</t>
  </si>
  <si>
    <t>２年点検用整備記録簿</t>
  </si>
  <si>
    <t>分解整備記録簿（写）</t>
  </si>
  <si>
    <t>依頼者の氏名又は名称</t>
  </si>
  <si>
    <t>自動車登録番号又は車両番号</t>
  </si>
  <si>
    <t>　　 　　別表  ６</t>
  </si>
  <si>
    <t>☆印は1年5,000Km以下</t>
  </si>
  <si>
    <t>自家　　　　　　　・　　　乗用</t>
  </si>
  <si>
    <t>点検良好</t>
  </si>
  <si>
    <t>レ</t>
  </si>
  <si>
    <t>交換</t>
  </si>
  <si>
    <t>×</t>
  </si>
  <si>
    <t>調整</t>
  </si>
  <si>
    <t>A</t>
  </si>
  <si>
    <t>清掃</t>
  </si>
  <si>
    <t>C</t>
  </si>
  <si>
    <t>省略</t>
  </si>
  <si>
    <t>P</t>
  </si>
  <si>
    <t>　　　の走行距離によって省略できる項目</t>
  </si>
  <si>
    <t>住所</t>
  </si>
  <si>
    <t>車台番号</t>
  </si>
  <si>
    <t>★印は2年10,000Km以下</t>
  </si>
  <si>
    <t>分解</t>
  </si>
  <si>
    <t>◯</t>
  </si>
  <si>
    <t>修理</t>
  </si>
  <si>
    <t>△</t>
  </si>
  <si>
    <t>締付</t>
  </si>
  <si>
    <t>T</t>
  </si>
  <si>
    <t>給油</t>
  </si>
  <si>
    <t>L</t>
  </si>
  <si>
    <t>該当なし</t>
  </si>
  <si>
    <t>／</t>
  </si>
  <si>
    <t>点検の結果及び整備の概要   　　56項目</t>
  </si>
  <si>
    <t>エンジン・ルーム点検    　23</t>
  </si>
  <si>
    <t>室内点検  6</t>
  </si>
  <si>
    <t>下廻り点検   10</t>
  </si>
  <si>
    <t>日常点検　　9</t>
  </si>
  <si>
    <t>次回の定期点検は　　</t>
  </si>
  <si>
    <t>■パワー・ステアリング</t>
  </si>
  <si>
    <t>■冷却装置</t>
  </si>
  <si>
    <t>■ハンドル</t>
  </si>
  <si>
    <t>■ﾊﾟｰｷﾝｸﾞﾌﾞﾚｰｷﾚﾊﾞｰ</t>
  </si>
  <si>
    <t>■エンジン・オイル</t>
  </si>
  <si>
    <t>■ｴｸｿﾞｰｽﾄ･ﾊﾟｲﾌﾟ、ﾏﾌﾗ</t>
  </si>
  <si>
    <t>ブレーキ液の量</t>
  </si>
  <si>
    <t>ベルトの緩み、損傷</t>
  </si>
  <si>
    <t>ファンベルトの緩み、</t>
  </si>
  <si>
    <t>操作具合</t>
  </si>
  <si>
    <t>引きしろ</t>
  </si>
  <si>
    <t>漏れ</t>
  </si>
  <si>
    <t>☆</t>
  </si>
  <si>
    <t>取付の緩み、損傷、腐食</t>
  </si>
  <si>
    <t>冷却水の量</t>
  </si>
  <si>
    <t>★</t>
  </si>
  <si>
    <t>取付の緩み</t>
  </si>
  <si>
    <t>損傷</t>
  </si>
  <si>
    <t>ﾊﾟｰｷﾝｸﾞﾌﾞﾚｰｷ</t>
  </si>
  <si>
    <t>■ｽﾃｱﾘﾝｸﾞ･ｷﾞﾔ･ﾎﾞｯｸｽ</t>
  </si>
  <si>
    <t>マフラの機能</t>
  </si>
  <si>
    <t>バッテリ液の量</t>
  </si>
  <si>
    <t>オイルの漏れ、量</t>
  </si>
  <si>
    <t>冷却水の漏れ</t>
  </si>
  <si>
    <t>のきき具合</t>
  </si>
  <si>
    <t>エンジンオイルの量</t>
  </si>
  <si>
    <t>低速と加速の状態</t>
  </si>
  <si>
    <t>エンジンのかかり　　具合、異音</t>
  </si>
  <si>
    <t>■点火装置</t>
  </si>
  <si>
    <t>■燃料装置</t>
  </si>
  <si>
    <t>■ブレーキ・ペダル</t>
  </si>
  <si>
    <t>■クラッチ・ペダル</t>
  </si>
  <si>
    <t>■ｽﾃｱﾘﾝｸﾞのﾛｯﾄﾞ、ｱｰﾑ類</t>
  </si>
  <si>
    <t>外廻り点検   1</t>
  </si>
  <si>
    <t>ﾍｯﾄﾞﾗﾝﾌﾟ、ｽﾄｯﾌﾟﾗﾝﾌﾟ</t>
  </si>
  <si>
    <t>スパーク・プラグの状態</t>
  </si>
  <si>
    <t>燃料漏れ</t>
  </si>
  <si>
    <t>遊び</t>
  </si>
  <si>
    <t>★</t>
  </si>
  <si>
    <t>緩み、がた、損傷</t>
  </si>
  <si>
    <t>ｳｲﾝｶﾗﾝﾌﾟ等の点灯</t>
  </si>
  <si>
    <t>年</t>
  </si>
  <si>
    <t>点火時期</t>
  </si>
  <si>
    <t>踏み込んだときの</t>
  </si>
  <si>
    <t>切れたときの床板との</t>
  </si>
  <si>
    <t>ﾎﾞｰﾙｼﾞｮｲﾝﾄのﾀﾞｽﾄﾌﾞｰﾂ</t>
  </si>
  <si>
    <t>■フレーム、ボデー</t>
  </si>
  <si>
    <t>汚れ、損傷</t>
  </si>
  <si>
    <t>ディストリビュータの</t>
  </si>
  <si>
    <t>床板とのすき間</t>
  </si>
  <si>
    <t>すき間</t>
  </si>
  <si>
    <t>の亀裂、損傷</t>
  </si>
  <si>
    <t>緩み、損傷</t>
  </si>
  <si>
    <t>ｳｲﾝﾄﾞ･ｳｵｯｼｬ液の量</t>
  </si>
  <si>
    <t>月</t>
  </si>
  <si>
    <t>キャップの状態</t>
  </si>
  <si>
    <t>ブレーキのきき具合</t>
  </si>
  <si>
    <t>噴射状態</t>
  </si>
  <si>
    <t>です</t>
  </si>
  <si>
    <t>厳しい使われ方をする　　車の点検項目 12</t>
  </si>
  <si>
    <t>ﾜｲﾊﾟの拭き取り状態</t>
  </si>
  <si>
    <t>足廻り点検  16</t>
  </si>
  <si>
    <t>■かじ取り車輪</t>
  </si>
  <si>
    <t>■ホイール</t>
  </si>
  <si>
    <t>■ﾄﾗﾝｽﾐｯｼｮﾝ、ﾄﾗﾝｽﾌｧ</t>
  </si>
  <si>
    <t>■かじ取り装置</t>
  </si>
  <si>
    <t>その他の点検項目・交換部品</t>
  </si>
  <si>
    <t>ﾎｲｰﾙ･ｱﾗｲﾒﾝﾄ</t>
  </si>
  <si>
    <t>☆</t>
  </si>
  <si>
    <t>タイヤの空気圧</t>
  </si>
  <si>
    <t>☆</t>
  </si>
  <si>
    <t>ｵｲﾙの漏れ、量</t>
  </si>
  <si>
    <t>ｷﾞﾔ･ﾎﾞｯｸｽの機能</t>
  </si>
  <si>
    <t>■ﾊﾞｯﾃﾘ､電気配線</t>
  </si>
  <si>
    <t>■公害発散防止装置</t>
  </si>
  <si>
    <t>■ショック・アブソーバ</t>
  </si>
  <si>
    <t>☆</t>
  </si>
  <si>
    <t>タイヤの亀裂、損傷</t>
  </si>
  <si>
    <t>ﾅｯｸﾙ又はかじ取り車輪</t>
  </si>
  <si>
    <t>ﾀｰﾐﾅﾙ部の緩み、</t>
  </si>
  <si>
    <t>ﾒﾀｰﾘﾝｸﾞ･ﾊﾞﾙﾌﾞの状態</t>
  </si>
  <si>
    <t>損傷、オイルの漏れ</t>
  </si>
  <si>
    <t>☆</t>
  </si>
  <si>
    <t>タイヤの溝の深さ、</t>
  </si>
  <si>
    <t>の旋回動作</t>
  </si>
  <si>
    <t>腐食による接続不良</t>
  </si>
  <si>
    <t>ﾌﾞﾛｰﾊﾞｲｶﾞｽ還元装置</t>
  </si>
  <si>
    <t>■サスペンション</t>
  </si>
  <si>
    <t>異常な摩耗</t>
  </si>
  <si>
    <t>■制動装置</t>
  </si>
  <si>
    <t>電気配線の接続部の</t>
  </si>
  <si>
    <t>の配管の損傷</t>
  </si>
  <si>
    <t>取付部、連結部の</t>
  </si>
  <si>
    <t>☆</t>
  </si>
  <si>
    <t>ボルト、ナットの緩み</t>
  </si>
  <si>
    <t>倍力装置の機能</t>
  </si>
  <si>
    <t>緩み、損傷</t>
  </si>
  <si>
    <t>燃料蒸発ｶﾞｽ排出抑止</t>
  </si>
  <si>
    <t>★</t>
  </si>
  <si>
    <t>ﾌﾛﾝﾄ･ﾎｲｰﾙ･ﾍﾞｱﾘﾝｸﾞ</t>
  </si>
  <si>
    <t>■ﾌﾟﾛﾍﾟﾗｼｬﾌﾄ、ﾄﾞﾗｲﾌﾞｼｬﾌﾄ</t>
  </si>
  <si>
    <t>■走行装置</t>
  </si>
  <si>
    <t>装置の配管等の損傷</t>
  </si>
  <si>
    <t>のがた</t>
  </si>
  <si>
    <t>連結部の緩み</t>
  </si>
  <si>
    <t>ﾘﾑ又はﾎｲｰﾙ･ﾃﾞｨｽｸ</t>
  </si>
  <si>
    <t>注</t>
  </si>
  <si>
    <t>ﾁｬｺｰﾙ･ｷｬﾆｽﾀの</t>
  </si>
  <si>
    <t>■ﾌﾞﾚｰｷ･ﾃﾞｨｽｸ、ﾄﾞﾗﾑ</t>
  </si>
  <si>
    <t>★</t>
  </si>
  <si>
    <t>ﾘﾔ･ﾎｲｰﾙ･ﾍﾞｱﾘﾝｸﾞ</t>
  </si>
  <si>
    <t>ﾄﾞﾗｲﾌﾞｼｬﾌﾄのﾕﾆﾊﾞｰｻﾙ</t>
  </si>
  <si>
    <t>の機能</t>
  </si>
  <si>
    <t>この記録簿は二年間携行保存して下さい</t>
  </si>
  <si>
    <t>詰まり、損傷</t>
  </si>
  <si>
    <t>ﾃﾞｨｽｸとﾊﾟｯﾄﾞとのすき間</t>
  </si>
  <si>
    <t>のがた</t>
  </si>
  <si>
    <t>ｼﾞｮｲﾝﾄ部のﾀﾞｽﾄﾌﾞｰﾂの</t>
  </si>
  <si>
    <t>■緩衝装置</t>
  </si>
  <si>
    <t>☆</t>
  </si>
  <si>
    <t>ﾌﾞﾚｰｷ･ﾊﾟｯﾄﾞの摩耗</t>
  </si>
  <si>
    <t>■ﾌﾞﾚｰｷ･ﾎｰｽ、ﾊﾟｲﾌﾟ</t>
  </si>
  <si>
    <t>亀裂。損傷</t>
  </si>
  <si>
    <t>ｼｬｼばねの緩衝能力</t>
  </si>
  <si>
    <t>装置のﾁｪｯｸﾊﾞﾙﾌﾞの機能</t>
  </si>
  <si>
    <t>ﾃﾞｨｽｸの摩耗、損傷</t>
  </si>
  <si>
    <t>漏れ、損傷、取付状態</t>
  </si>
  <si>
    <t>ｼｮｯｸ･ｱﾌﾞｿｰﾊﾞの</t>
  </si>
  <si>
    <t>■エンジン</t>
  </si>
  <si>
    <t>触媒反応方式等の排出ｶﾞｽ</t>
  </si>
  <si>
    <t>ドラムとライニング</t>
  </si>
  <si>
    <t>緩衝能力</t>
  </si>
  <si>
    <t>排気ガスの色</t>
  </si>
  <si>
    <t>減少装置の取付の緩み、損傷</t>
  </si>
  <si>
    <t>とのすき間</t>
  </si>
  <si>
    <t>■動力伝達装置</t>
  </si>
  <si>
    <t>メンテナンスに関するアドバイス</t>
  </si>
  <si>
    <t>ＣＯ，ＨＣの濃度</t>
  </si>
  <si>
    <t>二次空気供給装置の</t>
  </si>
  <si>
    <t>ﾌﾞﾚｰｷ･ｼｭの摺動部分、</t>
  </si>
  <si>
    <t>ｸﾗｯﾁの断続機構の機能</t>
  </si>
  <si>
    <t>ｴｱ･ｸﾘｰﾅ･ｴﾚﾒﾝﾄの</t>
  </si>
  <si>
    <t>機能</t>
  </si>
  <si>
    <t>ﾗｲﾆﾝｸﾞの摩耗</t>
  </si>
  <si>
    <t>ﾄﾗﾝｽﾐｯｼｮﾝの変速</t>
  </si>
  <si>
    <t>汚れ、詰まり、損傷</t>
  </si>
  <si>
    <t>排出ｶﾞｽ再循環装置</t>
  </si>
  <si>
    <t>ドラムの摩耗、損傷</t>
  </si>
  <si>
    <t>機構の機能</t>
  </si>
  <si>
    <t>■ﾏｽﾀ・ｼﾘﾝﾀﾞ、ﾎｲｰﾙ･ｼﾘﾝﾀﾞ、ｷｬﾘﾊﾟ</t>
  </si>
  <si>
    <t>■ﾃﾞｨﾌｧﾚﾝｼｬﾙ</t>
  </si>
  <si>
    <t>ﾄﾗﾝｽﾌｧの動力分配</t>
  </si>
  <si>
    <t>減速時排気ｶﾞｽ減少装置</t>
  </si>
  <si>
    <t>ﾏｽﾀ･ｼﾘﾝﾀﾞの液漏れ</t>
  </si>
  <si>
    <t>ﾏｽﾀｼﾘﾝﾀﾞの機能、摩耗、損傷</t>
  </si>
  <si>
    <t>★</t>
  </si>
  <si>
    <t>ﾎｲｰﾙ･ｼﾘﾝﾀﾞの液漏れ</t>
  </si>
  <si>
    <t>ﾎｲｰﾙｼﾘﾝﾀﾞの機能、摩耗、損傷</t>
  </si>
  <si>
    <t>ﾌﾟﾛﾍﾟﾗｼｬﾌﾄの回転時の状態</t>
  </si>
  <si>
    <t>一酸化炭素等発散防止装置の</t>
  </si>
  <si>
    <t>ｷｬﾘﾊﾟの液漏れ</t>
  </si>
  <si>
    <t>ｷｬﾘﾊﾟの機能、摩耗、損傷</t>
  </si>
  <si>
    <t>ﾄﾞﾗｲﾌﾞｼｬﾌﾄの回転時の状態</t>
  </si>
  <si>
    <t>配管の損傷、取付状態</t>
  </si>
  <si>
    <t>原動機の運転状態</t>
  </si>
  <si>
    <t>ＣＯ，ＨＣ濃度</t>
  </si>
  <si>
    <t>タイヤの溝の深さ</t>
  </si>
  <si>
    <t>前輪</t>
  </si>
  <si>
    <t>左</t>
  </si>
  <si>
    <t>mm</t>
  </si>
  <si>
    <t>右</t>
  </si>
  <si>
    <t>mm</t>
  </si>
  <si>
    <t>自動車分解整備事業者の　　　　氏　　名　又　は　名　　称　　　　　　　　　　　事　　業　場　の　所　在　地　　　　　　　　　　認　　証　番　号　　　　　　　　　　　　　　　　（指　定　番　号）</t>
  </si>
  <si>
    <t>点検の年月日</t>
  </si>
  <si>
    <t>　平成　　　　年　　　　月　　　　　日</t>
  </si>
  <si>
    <t>（アイドリング時）</t>
  </si>
  <si>
    <t>（1.6mm以上）</t>
  </si>
  <si>
    <t>後輪</t>
  </si>
  <si>
    <t>整備完了年月日</t>
  </si>
  <si>
    <t>ＣＯ</t>
  </si>
  <si>
    <t>％</t>
  </si>
  <si>
    <t>ブレーキ・パッド、</t>
  </si>
  <si>
    <t>点検時の総走行距離</t>
  </si>
  <si>
    <t>　　　　　　　　　　　　　　　　　　　ｋｍ</t>
  </si>
  <si>
    <t>ＨＣ</t>
  </si>
  <si>
    <t>ppm</t>
  </si>
  <si>
    <t>ライニングの厚さ</t>
  </si>
  <si>
    <t xml:space="preserve"> mm</t>
  </si>
  <si>
    <t>整備主任者の氏名</t>
  </si>
  <si>
    <t>フロントホイールベアリングのガタ</t>
  </si>
  <si>
    <t>点火時期</t>
  </si>
  <si>
    <t>点　検　個　所</t>
  </si>
  <si>
    <t>ハンドル</t>
  </si>
  <si>
    <t>操作具合</t>
  </si>
  <si>
    <t>ギヤボックス</t>
  </si>
  <si>
    <t xml:space="preserve">＊取付の緩み </t>
  </si>
  <si>
    <t>ロッド及びアーム類</t>
  </si>
  <si>
    <t>＊緩み、ガタ及び損傷</t>
  </si>
  <si>
    <t xml:space="preserve">ボールジョイントのダストブーツの亀裂及び損傷 </t>
  </si>
  <si>
    <t>かじ取り車輪</t>
  </si>
  <si>
    <t xml:space="preserve">＊ホイールアライメント </t>
  </si>
  <si>
    <t>油漏れ及び油量</t>
  </si>
  <si>
    <t>＊取付の緩み</t>
  </si>
  <si>
    <t>制動装置</t>
  </si>
  <si>
    <t>ブレーキペダル</t>
  </si>
  <si>
    <t>駐車ブレーキ、レバー</t>
  </si>
  <si>
    <t>引きしろ</t>
  </si>
  <si>
    <t xml:space="preserve">ブレーキのきき具合 </t>
  </si>
  <si>
    <t xml:space="preserve">漏れ、損傷及び取付状態 </t>
  </si>
  <si>
    <t>ドラムの損傷及び摩耗</t>
  </si>
  <si>
    <t>ディスクの摩耗及び損傷</t>
  </si>
  <si>
    <t>走行装置</t>
  </si>
  <si>
    <t>ホイール</t>
  </si>
  <si>
    <t>リヤホイールベアリングのガタ</t>
  </si>
  <si>
    <t>緩衝装置</t>
  </si>
  <si>
    <t>取付部及び連結部</t>
  </si>
  <si>
    <t>緩みガタ及び損傷</t>
  </si>
  <si>
    <t>ショックアブソーバ</t>
  </si>
  <si>
    <t>動力伝達装置</t>
  </si>
  <si>
    <t>クラッチ</t>
  </si>
  <si>
    <t>ペダルの遊び及び切れたときの床板との隙間</t>
  </si>
  <si>
    <t>デファレンシャル</t>
  </si>
  <si>
    <t xml:space="preserve">自在継ぎ手のダストブーツの亀裂及び損傷 </t>
  </si>
  <si>
    <t>電気装置</t>
  </si>
  <si>
    <t>点火装置</t>
  </si>
  <si>
    <t>ディストリビュータのキャップの状態</t>
  </si>
  <si>
    <t>バッテリー</t>
  </si>
  <si>
    <t xml:space="preserve">ターミナル部の接続状態 </t>
  </si>
  <si>
    <t>電気配線</t>
  </si>
  <si>
    <t xml:space="preserve">接続部の緩み及び損傷 </t>
  </si>
  <si>
    <t>エンジン</t>
  </si>
  <si>
    <t>本体</t>
  </si>
  <si>
    <t xml:space="preserve">排気の状態 </t>
  </si>
  <si>
    <t>潤滑装置</t>
  </si>
  <si>
    <t>油漏れ</t>
  </si>
  <si>
    <t>冷却装置</t>
  </si>
  <si>
    <t>ファンベルトの緩み及び損傷</t>
  </si>
  <si>
    <t xml:space="preserve">水漏れ </t>
  </si>
  <si>
    <t>ブローバイ還元装置</t>
  </si>
  <si>
    <t xml:space="preserve">メータリングバルブの状態 </t>
  </si>
  <si>
    <t>配管の損傷</t>
  </si>
  <si>
    <t>配管等の損傷</t>
  </si>
  <si>
    <t>チャコールキャニスタの詰まり及び損傷</t>
  </si>
  <si>
    <t>チェックバルブの機能</t>
  </si>
  <si>
    <t>触媒反応方式等排出ガス減少装置の取り付けの緩み及び損傷</t>
  </si>
  <si>
    <t>二次空気供給装置の機能</t>
  </si>
  <si>
    <t>排気ガス再循環装置の機能</t>
  </si>
  <si>
    <t>減速時排気ガス減少装置の機能</t>
  </si>
  <si>
    <t>配管の損傷及び取付状態</t>
  </si>
  <si>
    <t>車枠及び車体</t>
  </si>
  <si>
    <t>パワーステアリング装置</t>
  </si>
  <si>
    <t>ホース及びパイプ</t>
  </si>
  <si>
    <t>マスタ、シリンダ､ホイールシリンダ及びディスクｷｬﾘﾊﾟｰ</t>
  </si>
  <si>
    <t>液漏れ</t>
  </si>
  <si>
    <t xml:space="preserve">機能、摩耗及び損傷 </t>
  </si>
  <si>
    <t>ブレーキドラム及びブレーキシュー</t>
  </si>
  <si>
    <t>＊ドラムとライニングとの隙間</t>
  </si>
  <si>
    <t>＊シューの摺動部分及びライニングの摩耗</t>
  </si>
  <si>
    <t>ブレーキディスク及びﾊﾟｯﾄﾞ</t>
  </si>
  <si>
    <t>＊ディスクとパッドの隙間</t>
  </si>
  <si>
    <t>＊パッドの摩耗</t>
  </si>
  <si>
    <t>＊タイヤの状態</t>
  </si>
  <si>
    <t>＊ホイールナット及びホイールボルトの緩み</t>
  </si>
  <si>
    <t>＊の個所は自動車検査証の交付を受けた日又は当該点検を行った日以降の走行距離が年間あたり５０００ｋｍ以下の自動車については行わないことが出来る</t>
  </si>
  <si>
    <t>トランスミッション及びトランスファ</t>
  </si>
  <si>
    <t>＊油漏れ及び油量</t>
  </si>
  <si>
    <t>プロペラシャフト及びドライブシャフト</t>
  </si>
  <si>
    <t>燃料漏れ</t>
  </si>
  <si>
    <t>燃料蒸発ｶﾞｽ排出抑止装置</t>
  </si>
  <si>
    <t>一酸化炭素等発散防止装置</t>
  </si>
  <si>
    <t xml:space="preserve">エグゾーストパイプ及びマフラー </t>
  </si>
  <si>
    <t>マフラーの機能</t>
  </si>
  <si>
    <t>緩み及び損傷</t>
  </si>
  <si>
    <t>No</t>
  </si>
  <si>
    <t>かじ取り装置</t>
  </si>
  <si>
    <t>ばい煙、悪臭のあるｶﾞｽ、有害なｶﾞｽ等の発散防止装置</t>
  </si>
  <si>
    <t>油漏れ及び損傷</t>
  </si>
  <si>
    <t>←１年点検26項目　　　　　　　　　　　　２年点検３０項目→</t>
  </si>
  <si>
    <t>自家用乗用車２年（２４ヶ月）点検５６項目</t>
  </si>
  <si>
    <t>自賠責保険</t>
  </si>
  <si>
    <t>検査印紙代</t>
  </si>
  <si>
    <t>重量税</t>
  </si>
  <si>
    <t>自家用乗用</t>
  </si>
  <si>
    <t>軽自動車</t>
  </si>
  <si>
    <t>合　　　　計</t>
  </si>
  <si>
    <r>
      <t>ベルトのゆるみ及び損傷</t>
    </r>
    <r>
      <rPr>
        <sz val="12"/>
        <rFont val="ＭＳ Ｐゴシック"/>
        <family val="3"/>
      </rPr>
      <t xml:space="preserve"> </t>
    </r>
  </si>
  <si>
    <t>遊び及び踏み込んだときの床板との隙間</t>
  </si>
  <si>
    <t>ブレーキのきき具合</t>
  </si>
  <si>
    <t xml:space="preserve">＊油漏れ及び油量 </t>
  </si>
  <si>
    <t>＊連結部のゆるみ</t>
  </si>
  <si>
    <t>＊点火プラグの状態</t>
  </si>
  <si>
    <t>＊エアクリーナエレメントの状態</t>
  </si>
  <si>
    <t xml:space="preserve">＊取付の緩み及び損傷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</si>
</sst>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quot;#,##0;\-&quot;\&quot;#,##0"/>
    <numFmt numFmtId="179" formatCode="&quot;\&quot;#,##0;[Red]\-&quot;\&quot;#,##0"/>
    <numFmt numFmtId="180" formatCode="yy/m/d"/>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21">
    <font>
      <sz val="12"/>
      <name val="ＭＳ Ｐゴシック"/>
      <family val="3"/>
    </font>
    <font>
      <sz val="6"/>
      <name val="ＭＳ Ｐゴシック"/>
      <family val="3"/>
    </font>
    <font>
      <sz val="24"/>
      <name val="ＭＳ Ｐゴシック"/>
      <family val="3"/>
    </font>
    <font>
      <sz val="8"/>
      <name val="ＭＳ Ｐゴシック"/>
      <family val="3"/>
    </font>
    <font>
      <sz val="12"/>
      <color indexed="10"/>
      <name val="ＭＳ Ｐゴシック"/>
      <family val="3"/>
    </font>
    <font>
      <sz val="14"/>
      <name val="ＭＳ Ｐゴシック"/>
      <family val="3"/>
    </font>
    <font>
      <sz val="13"/>
      <name val="ＭＳ Ｐゴシック"/>
      <family val="3"/>
    </font>
    <font>
      <sz val="18"/>
      <name val="ＭＳ Ｐゴシック"/>
      <family val="3"/>
    </font>
    <font>
      <sz val="11"/>
      <name val="ＭＳ Ｐゴシック"/>
      <family val="3"/>
    </font>
    <font>
      <sz val="9"/>
      <name val="ＭＳ ゴシック"/>
      <family val="3"/>
    </font>
    <font>
      <sz val="9"/>
      <name val="ＭＳ Ｐゴシック"/>
      <family val="3"/>
    </font>
    <font>
      <b/>
      <sz val="16"/>
      <name val="ＭＳ Ｐゴシック"/>
      <family val="3"/>
    </font>
    <font>
      <sz val="7"/>
      <name val="ＭＳ Ｐゴシック"/>
      <family val="3"/>
    </font>
    <font>
      <b/>
      <sz val="14"/>
      <name val="ＭＳ Ｐゴシック"/>
      <family val="3"/>
    </font>
    <font>
      <b/>
      <sz val="12"/>
      <name val="ＭＳ Ｐゴシック"/>
      <family val="3"/>
    </font>
    <font>
      <b/>
      <sz val="10"/>
      <name val="ＭＳ Ｐゴシック"/>
      <family val="3"/>
    </font>
    <font>
      <b/>
      <sz val="9"/>
      <name val="ＭＳ Ｐゴシック"/>
      <family val="3"/>
    </font>
    <font>
      <sz val="10"/>
      <name val="ＭＳ Ｐゴシック"/>
      <family val="3"/>
    </font>
    <font>
      <sz val="12"/>
      <color indexed="53"/>
      <name val="ＭＳ Ｐゴシック"/>
      <family val="3"/>
    </font>
    <font>
      <b/>
      <sz val="14"/>
      <color indexed="9"/>
      <name val="ＭＳ Ｐゴシック"/>
      <family val="3"/>
    </font>
    <font>
      <sz val="12"/>
      <color indexed="12"/>
      <name val="ＭＳ Ｐゴシック"/>
      <family val="3"/>
    </font>
  </fonts>
  <fills count="19">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34"/>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24"/>
        <bgColor indexed="64"/>
      </patternFill>
    </fill>
    <fill>
      <patternFill patternType="solid">
        <fgColor indexed="14"/>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s>
  <borders count="41">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hair"/>
      <right style="hair"/>
      <top style="hair"/>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style="thin"/>
      <right style="hair"/>
      <top style="hair"/>
      <bottom style="hair"/>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style="thin"/>
      <top>
        <color indexed="63"/>
      </top>
      <bottom style="thin"/>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408">
    <xf numFmtId="0" fontId="0" fillId="0" borderId="0" xfId="0" applyAlignment="1">
      <alignment vertical="center"/>
    </xf>
    <xf numFmtId="0" fontId="0" fillId="0" borderId="0" xfId="0" applyFill="1" applyAlignment="1">
      <alignment horizontal="right" vertical="center"/>
    </xf>
    <xf numFmtId="3" fontId="0" fillId="0" borderId="0" xfId="0" applyNumberFormat="1" applyFill="1" applyAlignment="1">
      <alignment vertical="center"/>
    </xf>
    <xf numFmtId="0" fontId="0" fillId="0" borderId="1" xfId="0" applyBorder="1" applyAlignment="1">
      <alignment horizontal="center" vertical="center"/>
    </xf>
    <xf numFmtId="0" fontId="0" fillId="0" borderId="1" xfId="0" applyBorder="1" applyAlignment="1">
      <alignment vertical="center"/>
    </xf>
    <xf numFmtId="3" fontId="0" fillId="0" borderId="1" xfId="0" applyNumberFormat="1" applyBorder="1" applyAlignment="1">
      <alignment vertical="center"/>
    </xf>
    <xf numFmtId="3" fontId="0" fillId="2" borderId="1" xfId="0" applyNumberFormat="1" applyFill="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right" vertical="center"/>
    </xf>
    <xf numFmtId="0" fontId="0" fillId="0" borderId="3" xfId="0" applyBorder="1" applyAlignment="1">
      <alignment vertical="center"/>
    </xf>
    <xf numFmtId="0" fontId="0" fillId="0" borderId="1" xfId="0" applyBorder="1" applyAlignment="1">
      <alignment vertical="center" shrinkToFit="1"/>
    </xf>
    <xf numFmtId="0" fontId="0" fillId="0" borderId="4" xfId="0" applyBorder="1" applyAlignment="1">
      <alignment vertical="center"/>
    </xf>
    <xf numFmtId="0" fontId="0" fillId="0" borderId="5" xfId="0" applyFill="1" applyBorder="1" applyAlignment="1">
      <alignment horizontal="right" vertical="center"/>
    </xf>
    <xf numFmtId="0" fontId="0" fillId="3" borderId="2" xfId="0" applyFill="1" applyBorder="1" applyAlignment="1">
      <alignment vertical="center"/>
    </xf>
    <xf numFmtId="3" fontId="0" fillId="3" borderId="1" xfId="0" applyNumberFormat="1" applyFill="1" applyBorder="1" applyAlignment="1">
      <alignment vertical="center"/>
    </xf>
    <xf numFmtId="0" fontId="0" fillId="4" borderId="2" xfId="0" applyFill="1" applyBorder="1" applyAlignment="1">
      <alignment vertical="center"/>
    </xf>
    <xf numFmtId="3" fontId="0" fillId="4" borderId="1" xfId="0" applyNumberFormat="1" applyFill="1" applyBorder="1" applyAlignment="1">
      <alignment vertical="center"/>
    </xf>
    <xf numFmtId="0" fontId="0" fillId="5" borderId="2" xfId="0" applyFill="1" applyBorder="1" applyAlignment="1">
      <alignment vertical="center"/>
    </xf>
    <xf numFmtId="3" fontId="0" fillId="5" borderId="1" xfId="0" applyNumberFormat="1" applyFill="1" applyBorder="1" applyAlignment="1">
      <alignment vertical="center"/>
    </xf>
    <xf numFmtId="0" fontId="0" fillId="3" borderId="2" xfId="0" applyFill="1" applyBorder="1" applyAlignment="1">
      <alignment horizontal="right" vertical="center"/>
    </xf>
    <xf numFmtId="0" fontId="0" fillId="6" borderId="2" xfId="0" applyFill="1" applyBorder="1" applyAlignment="1">
      <alignment vertical="center"/>
    </xf>
    <xf numFmtId="3" fontId="0" fillId="6" borderId="1" xfId="0" applyNumberFormat="1" applyFill="1" applyBorder="1" applyAlignment="1">
      <alignment vertical="center"/>
    </xf>
    <xf numFmtId="0" fontId="0" fillId="7" borderId="2" xfId="0" applyFill="1" applyBorder="1" applyAlignment="1">
      <alignment vertical="center"/>
    </xf>
    <xf numFmtId="3" fontId="0" fillId="7" borderId="1" xfId="0" applyNumberFormat="1" applyFill="1" applyBorder="1" applyAlignment="1">
      <alignment vertical="center"/>
    </xf>
    <xf numFmtId="3" fontId="0" fillId="7" borderId="1" xfId="0" applyNumberFormat="1" applyFill="1" applyBorder="1" applyAlignment="1">
      <alignment vertical="center"/>
    </xf>
    <xf numFmtId="3" fontId="0" fillId="8" borderId="1" xfId="0" applyNumberFormat="1" applyFill="1" applyBorder="1" applyAlignment="1">
      <alignment vertical="center"/>
    </xf>
    <xf numFmtId="0" fontId="0" fillId="9" borderId="2" xfId="0" applyFill="1" applyBorder="1" applyAlignment="1">
      <alignment vertical="center"/>
    </xf>
    <xf numFmtId="3" fontId="0" fillId="9" borderId="1" xfId="0" applyNumberFormat="1" applyFill="1" applyBorder="1" applyAlignment="1">
      <alignment vertical="center"/>
    </xf>
    <xf numFmtId="3" fontId="0" fillId="2" borderId="1"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4" xfId="0" applyNumberFormat="1" applyFill="1" applyBorder="1" applyAlignment="1">
      <alignment horizontal="center" vertical="center"/>
    </xf>
    <xf numFmtId="3" fontId="0" fillId="2" borderId="2" xfId="0" applyNumberFormat="1" applyFill="1" applyBorder="1" applyAlignment="1">
      <alignment horizontal="center" vertical="center"/>
    </xf>
    <xf numFmtId="3" fontId="0" fillId="5" borderId="6" xfId="0" applyNumberFormat="1" applyFill="1" applyBorder="1" applyAlignment="1">
      <alignment horizontal="center" vertical="center"/>
    </xf>
    <xf numFmtId="0" fontId="0" fillId="0" borderId="6" xfId="0" applyBorder="1" applyAlignment="1">
      <alignment horizontal="center" vertical="center" shrinkToFit="1"/>
    </xf>
    <xf numFmtId="0" fontId="0" fillId="0" borderId="6" xfId="0" applyBorder="1" applyAlignment="1">
      <alignment horizontal="center" vertical="center"/>
    </xf>
    <xf numFmtId="3" fontId="0" fillId="0" borderId="0" xfId="0" applyNumberFormat="1" applyFill="1" applyBorder="1" applyAlignment="1">
      <alignment vertical="center"/>
    </xf>
    <xf numFmtId="0" fontId="0" fillId="0" borderId="6" xfId="0" applyBorder="1" applyAlignment="1">
      <alignment vertical="center" shrinkToFit="1"/>
    </xf>
    <xf numFmtId="3" fontId="0" fillId="5" borderId="6" xfId="0" applyNumberFormat="1" applyFill="1" applyBorder="1" applyAlignment="1">
      <alignment vertical="center"/>
    </xf>
    <xf numFmtId="3" fontId="0" fillId="7" borderId="6" xfId="0" applyNumberFormat="1" applyFill="1" applyBorder="1" applyAlignment="1">
      <alignment vertical="center"/>
    </xf>
    <xf numFmtId="3" fontId="0" fillId="8" borderId="6" xfId="0" applyNumberFormat="1" applyFill="1" applyBorder="1" applyAlignment="1">
      <alignment vertical="center"/>
    </xf>
    <xf numFmtId="3" fontId="0" fillId="0" borderId="7" xfId="0" applyNumberFormat="1" applyFill="1" applyBorder="1" applyAlignment="1">
      <alignment vertical="center"/>
    </xf>
    <xf numFmtId="3" fontId="0" fillId="0" borderId="7" xfId="0" applyNumberFormat="1" applyFill="1" applyBorder="1" applyAlignment="1">
      <alignment vertical="center"/>
    </xf>
    <xf numFmtId="3" fontId="0" fillId="0" borderId="0" xfId="0" applyNumberFormat="1" applyFill="1" applyBorder="1" applyAlignment="1">
      <alignment vertical="center"/>
    </xf>
    <xf numFmtId="0" fontId="0" fillId="0" borderId="7" xfId="0" applyBorder="1" applyAlignment="1">
      <alignment vertical="center"/>
    </xf>
    <xf numFmtId="0" fontId="0" fillId="0" borderId="1" xfId="0" applyBorder="1" applyAlignment="1">
      <alignment horizontal="center" vertical="center" shrinkToFit="1"/>
    </xf>
    <xf numFmtId="3" fontId="0" fillId="2" borderId="1" xfId="0" applyNumberFormat="1" applyFill="1" applyBorder="1" applyAlignment="1">
      <alignment vertical="center"/>
    </xf>
    <xf numFmtId="3" fontId="0" fillId="5" borderId="1" xfId="0" applyNumberFormat="1" applyFill="1" applyBorder="1" applyAlignment="1">
      <alignment vertical="center"/>
    </xf>
    <xf numFmtId="3" fontId="0" fillId="7" borderId="1" xfId="0" applyNumberFormat="1" applyFill="1" applyBorder="1" applyAlignment="1">
      <alignment horizontal="center" vertical="center"/>
    </xf>
    <xf numFmtId="0" fontId="0" fillId="9" borderId="6" xfId="0" applyFill="1" applyBorder="1" applyAlignment="1">
      <alignment vertical="center" wrapText="1"/>
    </xf>
    <xf numFmtId="0" fontId="0" fillId="9" borderId="4" xfId="0" applyFill="1" applyBorder="1" applyAlignment="1">
      <alignment vertical="center" wrapText="1"/>
    </xf>
    <xf numFmtId="0" fontId="0" fillId="9" borderId="2" xfId="0" applyFill="1" applyBorder="1" applyAlignment="1">
      <alignment vertical="center" wrapText="1"/>
    </xf>
    <xf numFmtId="3" fontId="0" fillId="5" borderId="1" xfId="0" applyNumberFormat="1" applyFill="1" applyBorder="1" applyAlignment="1">
      <alignment horizontal="center" vertical="center"/>
    </xf>
    <xf numFmtId="0" fontId="0" fillId="2" borderId="8" xfId="0" applyFill="1" applyBorder="1" applyAlignment="1">
      <alignment horizontal="right" vertical="center"/>
    </xf>
    <xf numFmtId="0" fontId="0" fillId="7" borderId="8" xfId="0" applyFill="1" applyBorder="1" applyAlignment="1">
      <alignment horizontal="left" vertical="center"/>
    </xf>
    <xf numFmtId="0" fontId="0" fillId="2" borderId="8" xfId="0" applyFill="1" applyBorder="1" applyAlignment="1">
      <alignment horizontal="left" vertical="center"/>
    </xf>
    <xf numFmtId="0" fontId="0" fillId="7" borderId="2" xfId="0" applyFill="1" applyBorder="1" applyAlignment="1">
      <alignment vertical="center"/>
    </xf>
    <xf numFmtId="0" fontId="0" fillId="2" borderId="8" xfId="0" applyFill="1" applyBorder="1" applyAlignment="1">
      <alignment horizontal="left" vertical="center" shrinkToFit="1"/>
    </xf>
    <xf numFmtId="0" fontId="0" fillId="10" borderId="2" xfId="0" applyFill="1" applyBorder="1" applyAlignment="1">
      <alignment horizontal="right" vertical="center"/>
    </xf>
    <xf numFmtId="3" fontId="0" fillId="10" borderId="4" xfId="0" applyNumberFormat="1" applyFill="1" applyBorder="1" applyAlignment="1">
      <alignment horizontal="center" vertical="center"/>
    </xf>
    <xf numFmtId="3" fontId="0" fillId="10" borderId="2" xfId="0" applyNumberFormat="1" applyFill="1" applyBorder="1" applyAlignment="1">
      <alignment horizontal="center" vertical="center"/>
    </xf>
    <xf numFmtId="0" fontId="0" fillId="0" borderId="0" xfId="0" applyFill="1" applyBorder="1" applyAlignment="1">
      <alignment horizontal="right" vertical="center"/>
    </xf>
    <xf numFmtId="0" fontId="0" fillId="0" borderId="5" xfId="0" applyBorder="1" applyAlignment="1">
      <alignment vertical="center"/>
    </xf>
    <xf numFmtId="0" fontId="0" fillId="0" borderId="0" xfId="0" applyAlignment="1">
      <alignment vertical="center" shrinkToFi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8" borderId="9" xfId="0" applyFont="1" applyFill="1" applyBorder="1" applyAlignment="1">
      <alignment vertical="center" wrapText="1"/>
    </xf>
    <xf numFmtId="176" fontId="5" fillId="8" borderId="9" xfId="0" applyNumberFormat="1" applyFont="1" applyFill="1" applyBorder="1" applyAlignment="1">
      <alignment vertical="center" wrapText="1"/>
    </xf>
    <xf numFmtId="176" fontId="5" fillId="8" borderId="12" xfId="0" applyNumberFormat="1" applyFont="1" applyFill="1" applyBorder="1" applyAlignment="1">
      <alignment vertical="center"/>
    </xf>
    <xf numFmtId="177" fontId="5" fillId="8" borderId="11" xfId="0" applyNumberFormat="1" applyFont="1" applyFill="1" applyBorder="1" applyAlignment="1">
      <alignment vertical="center"/>
    </xf>
    <xf numFmtId="0" fontId="5" fillId="0" borderId="9" xfId="0" applyFont="1" applyBorder="1" applyAlignment="1">
      <alignment horizontal="right" vertical="center" wrapText="1"/>
    </xf>
    <xf numFmtId="0" fontId="5" fillId="7" borderId="9" xfId="0" applyFont="1" applyFill="1" applyBorder="1" applyAlignment="1">
      <alignment horizontal="left" vertical="center" wrapText="1"/>
    </xf>
    <xf numFmtId="176" fontId="5" fillId="7" borderId="9" xfId="0" applyNumberFormat="1" applyFont="1" applyFill="1" applyBorder="1" applyAlignment="1">
      <alignment vertical="center" wrapText="1"/>
    </xf>
    <xf numFmtId="176" fontId="5" fillId="7" borderId="12" xfId="0" applyNumberFormat="1" applyFont="1" applyFill="1" applyBorder="1" applyAlignment="1">
      <alignment vertical="center"/>
    </xf>
    <xf numFmtId="177" fontId="5" fillId="7" borderId="11" xfId="0" applyNumberFormat="1" applyFont="1" applyFill="1" applyBorder="1" applyAlignment="1">
      <alignment vertical="center"/>
    </xf>
    <xf numFmtId="0" fontId="5" fillId="0" borderId="9" xfId="0" applyFont="1" applyBorder="1" applyAlignment="1">
      <alignment horizontal="left" vertical="center" wrapText="1"/>
    </xf>
    <xf numFmtId="0" fontId="5" fillId="2" borderId="9" xfId="0" applyFont="1" applyFill="1" applyBorder="1" applyAlignment="1">
      <alignment horizontal="right" vertical="center" wrapText="1"/>
    </xf>
    <xf numFmtId="176" fontId="5" fillId="2" borderId="9" xfId="0" applyNumberFormat="1" applyFont="1" applyFill="1" applyBorder="1" applyAlignment="1">
      <alignment vertical="center" wrapText="1"/>
    </xf>
    <xf numFmtId="176" fontId="5" fillId="2" borderId="12" xfId="0" applyNumberFormat="1" applyFont="1" applyFill="1" applyBorder="1" applyAlignment="1">
      <alignment vertical="center"/>
    </xf>
    <xf numFmtId="177" fontId="5" fillId="2" borderId="11" xfId="0" applyNumberFormat="1" applyFont="1" applyFill="1" applyBorder="1" applyAlignment="1">
      <alignment vertical="center"/>
    </xf>
    <xf numFmtId="0" fontId="5" fillId="7" borderId="9" xfId="0" applyFont="1" applyFill="1" applyBorder="1" applyAlignment="1">
      <alignment vertical="center" wrapText="1"/>
    </xf>
    <xf numFmtId="0" fontId="5" fillId="2" borderId="9" xfId="0" applyFont="1" applyFill="1" applyBorder="1" applyAlignment="1">
      <alignment vertical="center" wrapText="1"/>
    </xf>
    <xf numFmtId="176" fontId="5" fillId="0" borderId="9" xfId="0" applyNumberFormat="1" applyFont="1" applyBorder="1" applyAlignment="1">
      <alignment vertical="center" wrapText="1"/>
    </xf>
    <xf numFmtId="176" fontId="5" fillId="0" borderId="12" xfId="0" applyNumberFormat="1" applyFont="1" applyBorder="1" applyAlignment="1">
      <alignment vertical="center"/>
    </xf>
    <xf numFmtId="177" fontId="5" fillId="0" borderId="11" xfId="0" applyNumberFormat="1" applyFont="1" applyBorder="1" applyAlignment="1">
      <alignment vertical="center"/>
    </xf>
    <xf numFmtId="176" fontId="5" fillId="0" borderId="13" xfId="0" applyNumberFormat="1" applyFont="1" applyBorder="1" applyAlignment="1">
      <alignment vertical="center"/>
    </xf>
    <xf numFmtId="0" fontId="0" fillId="0" borderId="9" xfId="0" applyFont="1" applyBorder="1" applyAlignment="1">
      <alignment vertical="center" wrapText="1"/>
    </xf>
    <xf numFmtId="176" fontId="0" fillId="8" borderId="9" xfId="0" applyNumberFormat="1" applyFont="1" applyFill="1" applyBorder="1" applyAlignment="1">
      <alignment vertical="center" wrapText="1"/>
    </xf>
    <xf numFmtId="176" fontId="0" fillId="7" borderId="9" xfId="0" applyNumberFormat="1" applyFont="1" applyFill="1" applyBorder="1" applyAlignment="1">
      <alignment vertical="center" wrapText="1"/>
    </xf>
    <xf numFmtId="176" fontId="0" fillId="2" borderId="9" xfId="0" applyNumberFormat="1" applyFont="1" applyFill="1" applyBorder="1" applyAlignment="1">
      <alignment vertical="center" wrapText="1"/>
    </xf>
    <xf numFmtId="176" fontId="0" fillId="0" borderId="9" xfId="0" applyNumberFormat="1" applyFont="1" applyBorder="1" applyAlignment="1">
      <alignment vertical="center" wrapText="1"/>
    </xf>
    <xf numFmtId="0" fontId="0" fillId="0" borderId="0" xfId="0" applyFont="1" applyAlignment="1">
      <alignment vertical="center" shrinkToFit="1"/>
    </xf>
    <xf numFmtId="0" fontId="0" fillId="0" borderId="0" xfId="0" applyFont="1" applyAlignment="1">
      <alignment vertical="center"/>
    </xf>
    <xf numFmtId="0" fontId="0" fillId="0" borderId="14" xfId="0" applyFont="1" applyBorder="1" applyAlignment="1">
      <alignment vertical="center" wrapText="1"/>
    </xf>
    <xf numFmtId="176" fontId="0" fillId="8" borderId="14" xfId="0" applyNumberFormat="1" applyFont="1" applyFill="1" applyBorder="1" applyAlignment="1">
      <alignment vertical="center" wrapText="1"/>
    </xf>
    <xf numFmtId="176" fontId="0" fillId="7" borderId="14" xfId="0" applyNumberFormat="1" applyFont="1" applyFill="1" applyBorder="1" applyAlignment="1">
      <alignment vertical="center" wrapText="1"/>
    </xf>
    <xf numFmtId="176" fontId="0" fillId="2" borderId="14" xfId="0" applyNumberFormat="1" applyFont="1" applyFill="1" applyBorder="1" applyAlignment="1">
      <alignment vertical="center" wrapText="1"/>
    </xf>
    <xf numFmtId="176" fontId="0" fillId="0" borderId="14" xfId="0" applyNumberFormat="1" applyFont="1" applyBorder="1" applyAlignment="1">
      <alignment vertical="center" wrapText="1"/>
    </xf>
    <xf numFmtId="0" fontId="10" fillId="0" borderId="0" xfId="20" applyFont="1">
      <alignment/>
      <protection/>
    </xf>
    <xf numFmtId="0" fontId="10" fillId="0" borderId="0" xfId="20" applyFont="1" applyAlignment="1">
      <alignment/>
      <protection/>
    </xf>
    <xf numFmtId="0" fontId="12" fillId="0" borderId="15" xfId="20" applyFont="1" applyBorder="1" applyAlignment="1">
      <alignment horizontal="left" vertical="center"/>
      <protection/>
    </xf>
    <xf numFmtId="0" fontId="12" fillId="0" borderId="16" xfId="20" applyFont="1" applyBorder="1" applyAlignment="1">
      <alignment horizontal="left" vertical="center"/>
      <protection/>
    </xf>
    <xf numFmtId="0" fontId="12" fillId="0" borderId="17" xfId="20" applyFont="1" applyBorder="1" applyAlignment="1">
      <alignment horizontal="left" vertical="center"/>
      <protection/>
    </xf>
    <xf numFmtId="0" fontId="12" fillId="0" borderId="18" xfId="20" applyFont="1" applyBorder="1" applyAlignment="1">
      <alignment horizontal="left" vertical="center"/>
      <protection/>
    </xf>
    <xf numFmtId="0" fontId="12" fillId="0" borderId="0" xfId="20" applyFont="1" applyBorder="1" applyAlignment="1">
      <alignment horizontal="left" vertical="center"/>
      <protection/>
    </xf>
    <xf numFmtId="0" fontId="12" fillId="0" borderId="0" xfId="20" applyFont="1" applyBorder="1" applyAlignment="1">
      <alignment horizontal="center" vertical="center"/>
      <protection/>
    </xf>
    <xf numFmtId="0" fontId="12" fillId="0" borderId="0" xfId="20" applyFont="1" applyAlignment="1">
      <alignment vertical="center"/>
      <protection/>
    </xf>
    <xf numFmtId="0" fontId="10" fillId="0" borderId="0" xfId="20" applyFont="1" applyAlignment="1">
      <alignment horizontal="center"/>
      <protection/>
    </xf>
    <xf numFmtId="0" fontId="12" fillId="0" borderId="18" xfId="20" applyFont="1" applyBorder="1" applyAlignment="1">
      <alignment horizontal="right" vertical="center"/>
      <protection/>
    </xf>
    <xf numFmtId="0" fontId="12" fillId="0" borderId="0" xfId="20" applyFont="1" applyBorder="1" applyAlignment="1">
      <alignment horizontal="right" vertical="center"/>
      <protection/>
    </xf>
    <xf numFmtId="0" fontId="12" fillId="0" borderId="19" xfId="20" applyFont="1" applyBorder="1" applyAlignment="1">
      <alignment horizontal="left" vertical="center"/>
      <protection/>
    </xf>
    <xf numFmtId="0" fontId="12" fillId="0" borderId="20" xfId="20" applyFont="1" applyBorder="1" applyAlignment="1">
      <alignment horizontal="left" vertical="center"/>
      <protection/>
    </xf>
    <xf numFmtId="0" fontId="12" fillId="0" borderId="21" xfId="20" applyFont="1" applyBorder="1" applyAlignment="1">
      <alignment horizontal="left" vertical="center"/>
      <protection/>
    </xf>
    <xf numFmtId="0" fontId="10" fillId="0" borderId="22" xfId="20" applyFont="1" applyBorder="1" applyAlignment="1">
      <alignment shrinkToFit="1"/>
      <protection/>
    </xf>
    <xf numFmtId="0" fontId="13" fillId="0" borderId="23" xfId="20" applyFont="1" applyBorder="1" applyAlignment="1">
      <alignment shrinkToFit="1"/>
      <protection/>
    </xf>
    <xf numFmtId="0" fontId="10" fillId="0" borderId="23" xfId="20" applyFont="1" applyBorder="1">
      <alignment/>
      <protection/>
    </xf>
    <xf numFmtId="0" fontId="10" fillId="0" borderId="8" xfId="20" applyFont="1" applyBorder="1">
      <alignment/>
      <protection/>
    </xf>
    <xf numFmtId="0" fontId="10" fillId="0" borderId="0" xfId="20" applyFont="1" applyBorder="1" applyAlignment="1">
      <alignment horizontal="left" shrinkToFit="1"/>
      <protection/>
    </xf>
    <xf numFmtId="0" fontId="10" fillId="0" borderId="0" xfId="20" applyFont="1" applyBorder="1" applyAlignment="1">
      <alignment shrinkToFit="1"/>
      <protection/>
    </xf>
    <xf numFmtId="0" fontId="10" fillId="0" borderId="0" xfId="20" applyFont="1" applyBorder="1" applyAlignment="1">
      <alignment horizontal="left"/>
      <protection/>
    </xf>
    <xf numFmtId="0" fontId="10" fillId="0" borderId="0" xfId="20" applyFont="1" applyBorder="1" applyAlignment="1">
      <alignment/>
      <protection/>
    </xf>
    <xf numFmtId="0" fontId="10" fillId="0" borderId="0" xfId="20" applyFont="1" applyBorder="1">
      <alignment/>
      <protection/>
    </xf>
    <xf numFmtId="0" fontId="10" fillId="0" borderId="1" xfId="20" applyFont="1" applyBorder="1">
      <alignment/>
      <protection/>
    </xf>
    <xf numFmtId="0" fontId="10" fillId="0" borderId="24" xfId="20" applyFont="1" applyBorder="1">
      <alignment/>
      <protection/>
    </xf>
    <xf numFmtId="0" fontId="10" fillId="0" borderId="7" xfId="20" applyFont="1" applyBorder="1" applyAlignment="1">
      <alignment shrinkToFit="1"/>
      <protection/>
    </xf>
    <xf numFmtId="0" fontId="10" fillId="2" borderId="0" xfId="20" applyFont="1" applyFill="1" applyBorder="1" applyAlignment="1">
      <alignment shrinkToFit="1"/>
      <protection/>
    </xf>
    <xf numFmtId="0" fontId="10" fillId="0" borderId="1" xfId="20" applyFont="1" applyBorder="1" applyAlignment="1">
      <alignment shrinkToFit="1"/>
      <protection/>
    </xf>
    <xf numFmtId="0" fontId="10" fillId="0" borderId="1" xfId="20" applyFont="1" applyBorder="1" applyAlignment="1">
      <alignment/>
      <protection/>
    </xf>
    <xf numFmtId="0" fontId="10" fillId="0" borderId="7" xfId="20" applyFont="1" applyBorder="1" applyAlignment="1">
      <alignment horizontal="right" shrinkToFit="1"/>
      <protection/>
    </xf>
    <xf numFmtId="0" fontId="10" fillId="0" borderId="7" xfId="20" applyFont="1" applyBorder="1" applyAlignment="1">
      <alignment horizontal="center" shrinkToFit="1"/>
      <protection/>
    </xf>
    <xf numFmtId="0" fontId="10" fillId="0" borderId="23" xfId="20" applyFont="1" applyBorder="1" applyAlignment="1">
      <alignment/>
      <protection/>
    </xf>
    <xf numFmtId="0" fontId="10" fillId="11" borderId="0" xfId="20" applyFont="1" applyFill="1" applyBorder="1" applyAlignment="1">
      <alignment shrinkToFit="1"/>
      <protection/>
    </xf>
    <xf numFmtId="0" fontId="10" fillId="0" borderId="0" xfId="20" applyFont="1" applyBorder="1" applyAlignment="1">
      <alignment horizontal="right" shrinkToFit="1"/>
      <protection/>
    </xf>
    <xf numFmtId="0" fontId="10" fillId="0" borderId="0" xfId="20" applyFont="1" applyBorder="1" applyAlignment="1">
      <alignment horizontal="center" shrinkToFit="1"/>
      <protection/>
    </xf>
    <xf numFmtId="0" fontId="10" fillId="0" borderId="0" xfId="20" applyFont="1" applyBorder="1" applyAlignment="1">
      <alignment horizontal="center"/>
      <protection/>
    </xf>
    <xf numFmtId="0" fontId="10" fillId="0" borderId="0" xfId="20" applyFont="1" applyBorder="1" applyAlignment="1">
      <alignment horizontal="left" vertical="center" wrapText="1"/>
      <protection/>
    </xf>
    <xf numFmtId="0" fontId="10" fillId="0" borderId="7" xfId="20" applyFont="1" applyBorder="1" applyAlignment="1">
      <alignment vertical="top" wrapText="1"/>
      <protection/>
    </xf>
    <xf numFmtId="0" fontId="10" fillId="0" borderId="10" xfId="20" applyFont="1" applyBorder="1" applyAlignment="1">
      <alignment/>
      <protection/>
    </xf>
    <xf numFmtId="0" fontId="13" fillId="0" borderId="0" xfId="20" applyFont="1" applyBorder="1" applyAlignment="1">
      <alignment shrinkToFit="1"/>
      <protection/>
    </xf>
    <xf numFmtId="0" fontId="13" fillId="0" borderId="0" xfId="20" applyFont="1" applyBorder="1" applyAlignment="1">
      <alignment horizontal="center" shrinkToFit="1"/>
      <protection/>
    </xf>
    <xf numFmtId="0" fontId="13" fillId="0" borderId="1" xfId="20" applyFont="1" applyBorder="1" applyAlignment="1">
      <alignment horizontal="center" shrinkToFit="1"/>
      <protection/>
    </xf>
    <xf numFmtId="0" fontId="13" fillId="0" borderId="3" xfId="20" applyFont="1" applyBorder="1" applyAlignment="1">
      <alignment horizontal="center" shrinkToFit="1"/>
      <protection/>
    </xf>
    <xf numFmtId="0" fontId="10" fillId="11" borderId="0" xfId="20" applyFont="1" applyFill="1" applyBorder="1" applyAlignment="1">
      <alignment horizontal="left" shrinkToFit="1"/>
      <protection/>
    </xf>
    <xf numFmtId="0" fontId="10" fillId="0" borderId="4" xfId="20" applyFont="1" applyBorder="1" applyAlignment="1">
      <alignment/>
      <protection/>
    </xf>
    <xf numFmtId="0" fontId="10" fillId="0" borderId="25" xfId="20" applyFont="1" applyBorder="1" applyAlignment="1">
      <alignment/>
      <protection/>
    </xf>
    <xf numFmtId="0" fontId="10" fillId="0" borderId="0" xfId="20" applyFont="1" applyBorder="1" applyAlignment="1">
      <alignment horizontal="right"/>
      <protection/>
    </xf>
    <xf numFmtId="0" fontId="3" fillId="0" borderId="0" xfId="20" applyFont="1" applyBorder="1" applyAlignment="1">
      <alignment shrinkToFit="1"/>
      <protection/>
    </xf>
    <xf numFmtId="0" fontId="10" fillId="0" borderId="5" xfId="20" applyFont="1" applyBorder="1" applyAlignment="1">
      <alignment/>
      <protection/>
    </xf>
    <xf numFmtId="0" fontId="10" fillId="0" borderId="7" xfId="20" applyFont="1" applyBorder="1">
      <alignment/>
      <protection/>
    </xf>
    <xf numFmtId="0" fontId="10" fillId="0" borderId="7" xfId="20" applyFont="1" applyBorder="1" applyAlignment="1">
      <alignment horizontal="left"/>
      <protection/>
    </xf>
    <xf numFmtId="0" fontId="10" fillId="0" borderId="3" xfId="20" applyFont="1" applyBorder="1">
      <alignment/>
      <protection/>
    </xf>
    <xf numFmtId="0" fontId="10" fillId="0" borderId="26" xfId="20" applyFont="1" applyBorder="1">
      <alignment/>
      <protection/>
    </xf>
    <xf numFmtId="0" fontId="10" fillId="0" borderId="3" xfId="20" applyFont="1" applyBorder="1" applyAlignment="1">
      <alignment/>
      <protection/>
    </xf>
    <xf numFmtId="180" fontId="10" fillId="0" borderId="3" xfId="20" applyNumberFormat="1" applyFont="1" applyBorder="1" applyAlignment="1">
      <alignment/>
      <protection/>
    </xf>
    <xf numFmtId="180" fontId="10" fillId="0" borderId="25" xfId="20" applyNumberFormat="1" applyFont="1" applyBorder="1" applyAlignment="1">
      <alignment/>
      <protection/>
    </xf>
    <xf numFmtId="0" fontId="10" fillId="0" borderId="26" xfId="20" applyFont="1" applyBorder="1" applyAlignment="1">
      <alignment/>
      <protection/>
    </xf>
    <xf numFmtId="0" fontId="10" fillId="0" borderId="27" xfId="20" applyFont="1" applyBorder="1">
      <alignment/>
      <protection/>
    </xf>
    <xf numFmtId="0" fontId="10" fillId="0" borderId="5" xfId="20" applyFont="1" applyBorder="1" applyAlignment="1">
      <alignment horizontal="center"/>
      <protection/>
    </xf>
    <xf numFmtId="0" fontId="10" fillId="0" borderId="5" xfId="20" applyFont="1" applyBorder="1">
      <alignment/>
      <protection/>
    </xf>
    <xf numFmtId="0" fontId="10" fillId="0" borderId="5" xfId="20" applyFont="1" applyBorder="1" applyAlignment="1">
      <alignment shrinkToFit="1"/>
      <protection/>
    </xf>
    <xf numFmtId="0" fontId="10" fillId="0" borderId="28" xfId="20" applyFont="1" applyBorder="1">
      <alignment/>
      <protection/>
    </xf>
    <xf numFmtId="0" fontId="10" fillId="0" borderId="0" xfId="20" applyFont="1" applyAlignment="1">
      <alignment shrinkToFit="1"/>
      <protection/>
    </xf>
    <xf numFmtId="0" fontId="10" fillId="0" borderId="22" xfId="20" applyFont="1" applyBorder="1">
      <alignment/>
      <protection/>
    </xf>
    <xf numFmtId="0" fontId="10" fillId="0" borderId="23" xfId="20" applyFont="1" applyBorder="1" applyAlignment="1">
      <alignment vertical="center"/>
      <protection/>
    </xf>
    <xf numFmtId="0" fontId="10" fillId="0" borderId="3" xfId="20" applyFont="1" applyBorder="1" applyAlignment="1">
      <alignment vertical="center"/>
      <protection/>
    </xf>
    <xf numFmtId="0" fontId="10" fillId="0" borderId="6"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0" xfId="20" applyFont="1" applyBorder="1" applyAlignment="1">
      <alignment vertical="center"/>
      <protection/>
    </xf>
    <xf numFmtId="0" fontId="10" fillId="0" borderId="26" xfId="20" applyFont="1" applyBorder="1" applyAlignment="1">
      <alignment vertical="center"/>
      <protection/>
    </xf>
    <xf numFmtId="0" fontId="10" fillId="0" borderId="0" xfId="20" applyFont="1" applyBorder="1" applyAlignment="1">
      <alignment horizontal="left" vertical="center"/>
      <protection/>
    </xf>
    <xf numFmtId="0" fontId="10" fillId="0" borderId="0" xfId="20" applyFont="1" applyAlignment="1">
      <alignment horizontal="left" vertical="center"/>
      <protection/>
    </xf>
    <xf numFmtId="0" fontId="10" fillId="0" borderId="0" xfId="20" applyFont="1" applyAlignment="1">
      <alignment vertical="center"/>
      <protection/>
    </xf>
    <xf numFmtId="0" fontId="10" fillId="0" borderId="0" xfId="20" applyFont="1" applyAlignment="1">
      <alignment vertical="center" shrinkToFit="1"/>
      <protection/>
    </xf>
    <xf numFmtId="0" fontId="10" fillId="0" borderId="6" xfId="20" applyFont="1" applyBorder="1" applyAlignment="1">
      <alignment vertical="center"/>
      <protection/>
    </xf>
    <xf numFmtId="0" fontId="10" fillId="0" borderId="5" xfId="20" applyFont="1" applyBorder="1" applyAlignment="1">
      <alignment vertical="center"/>
      <protection/>
    </xf>
    <xf numFmtId="0" fontId="10" fillId="0" borderId="2" xfId="20" applyFont="1" applyBorder="1" applyAlignment="1">
      <alignment vertical="center"/>
      <protection/>
    </xf>
    <xf numFmtId="0" fontId="9" fillId="0" borderId="0" xfId="20">
      <alignment/>
      <protection/>
    </xf>
    <xf numFmtId="185" fontId="0" fillId="0" borderId="0" xfId="0" applyNumberFormat="1" applyAlignment="1">
      <alignment horizontal="right" vertical="center"/>
    </xf>
    <xf numFmtId="0" fontId="0" fillId="12" borderId="14" xfId="0" applyFont="1" applyFill="1" applyBorder="1" applyAlignment="1">
      <alignment horizontal="left" vertical="center" wrapText="1"/>
    </xf>
    <xf numFmtId="185" fontId="0" fillId="12" borderId="1" xfId="0" applyNumberFormat="1" applyFont="1" applyFill="1" applyBorder="1" applyAlignment="1">
      <alignment horizontal="right" vertical="center" wrapText="1"/>
    </xf>
    <xf numFmtId="185" fontId="19" fillId="13" borderId="1" xfId="0" applyNumberFormat="1" applyFont="1" applyFill="1" applyBorder="1" applyAlignment="1">
      <alignment horizontal="right" vertical="center" wrapText="1"/>
    </xf>
    <xf numFmtId="0" fontId="0" fillId="12" borderId="29" xfId="0" applyFont="1" applyFill="1" applyBorder="1" applyAlignment="1">
      <alignment horizontal="right" vertical="center" wrapText="1"/>
    </xf>
    <xf numFmtId="0" fontId="19" fillId="3" borderId="29" xfId="0" applyFont="1" applyFill="1" applyBorder="1" applyAlignment="1">
      <alignment horizontal="left"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3" fontId="0" fillId="0" borderId="0" xfId="0" applyNumberFormat="1" applyFill="1" applyBorder="1" applyAlignment="1">
      <alignment vertical="center" shrinkToFit="1"/>
    </xf>
    <xf numFmtId="3" fontId="0" fillId="0" borderId="0" xfId="0" applyNumberFormat="1" applyFill="1" applyBorder="1" applyAlignment="1">
      <alignment horizontal="right" vertical="center" shrinkToFit="1"/>
    </xf>
    <xf numFmtId="0" fontId="0" fillId="0" borderId="30" xfId="0" applyFont="1" applyFill="1" applyBorder="1" applyAlignment="1">
      <alignment vertical="center" wrapText="1" shrinkToFit="1"/>
    </xf>
    <xf numFmtId="176" fontId="5" fillId="0" borderId="30" xfId="0" applyNumberFormat="1" applyFont="1" applyBorder="1" applyAlignment="1">
      <alignment vertical="center"/>
    </xf>
    <xf numFmtId="0" fontId="0" fillId="0" borderId="10" xfId="0" applyFont="1" applyFill="1" applyBorder="1" applyAlignment="1">
      <alignment vertical="center" wrapText="1"/>
    </xf>
    <xf numFmtId="0" fontId="20" fillId="12" borderId="29" xfId="0" applyFont="1" applyFill="1" applyBorder="1" applyAlignment="1">
      <alignment vertical="center" wrapText="1"/>
    </xf>
    <xf numFmtId="0" fontId="20" fillId="12" borderId="21" xfId="0" applyFont="1" applyFill="1" applyBorder="1" applyAlignment="1">
      <alignment vertical="center" wrapText="1"/>
    </xf>
    <xf numFmtId="0" fontId="20" fillId="12" borderId="29" xfId="0" applyFont="1" applyFill="1" applyBorder="1" applyAlignment="1">
      <alignment horizontal="left" vertical="center" wrapText="1"/>
    </xf>
    <xf numFmtId="3" fontId="0" fillId="2" borderId="6" xfId="0" applyNumberFormat="1" applyFill="1" applyBorder="1" applyAlignment="1">
      <alignment horizontal="center" vertical="center"/>
    </xf>
    <xf numFmtId="3" fontId="0" fillId="2" borderId="4" xfId="0" applyNumberFormat="1" applyFill="1" applyBorder="1" applyAlignment="1">
      <alignment horizontal="center" vertical="center"/>
    </xf>
    <xf numFmtId="3" fontId="0" fillId="2" borderId="2" xfId="0" applyNumberFormat="1" applyFill="1" applyBorder="1" applyAlignment="1">
      <alignment horizontal="center" vertical="center"/>
    </xf>
    <xf numFmtId="3" fontId="0" fillId="0" borderId="0" xfId="0" applyNumberFormat="1" applyFill="1" applyBorder="1" applyAlignment="1">
      <alignment horizontal="center" vertical="center"/>
    </xf>
    <xf numFmtId="3" fontId="0" fillId="0" borderId="7" xfId="0" applyNumberFormat="1" applyFill="1" applyBorder="1" applyAlignment="1">
      <alignment horizontal="center" vertical="center"/>
    </xf>
    <xf numFmtId="0" fontId="0" fillId="8" borderId="2" xfId="0" applyFill="1" applyBorder="1" applyAlignment="1">
      <alignment horizontal="center" vertical="center"/>
    </xf>
    <xf numFmtId="0" fontId="0" fillId="0" borderId="7"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8" borderId="26" xfId="0" applyFill="1" applyBorder="1" applyAlignment="1">
      <alignment horizontal="center" vertical="center"/>
    </xf>
    <xf numFmtId="0" fontId="0" fillId="9" borderId="2" xfId="0" applyFill="1"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8" borderId="3" xfId="0" applyFill="1" applyBorder="1" applyAlignment="1">
      <alignment horizontal="center" vertical="center"/>
    </xf>
    <xf numFmtId="0" fontId="0" fillId="8" borderId="28"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center" vertical="center"/>
    </xf>
    <xf numFmtId="0" fontId="0" fillId="14"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3"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8" borderId="1" xfId="0" applyFill="1" applyBorder="1" applyAlignment="1">
      <alignment horizontal="center" vertical="center"/>
    </xf>
    <xf numFmtId="0" fontId="0" fillId="9" borderId="3" xfId="0" applyFill="1" applyBorder="1" applyAlignment="1">
      <alignment horizontal="center" vertical="center"/>
    </xf>
    <xf numFmtId="0" fontId="0" fillId="9" borderId="26" xfId="0" applyFill="1" applyBorder="1" applyAlignment="1">
      <alignment horizontal="center" vertical="center"/>
    </xf>
    <xf numFmtId="3" fontId="0" fillId="9" borderId="1" xfId="0" applyNumberFormat="1" applyFill="1" applyBorder="1" applyAlignment="1">
      <alignment horizontal="center" vertical="center"/>
    </xf>
    <xf numFmtId="0" fontId="0" fillId="8" borderId="23" xfId="0" applyFill="1" applyBorder="1" applyAlignment="1">
      <alignment horizontal="center" vertical="center"/>
    </xf>
    <xf numFmtId="0" fontId="0" fillId="8" borderId="8" xfId="0" applyFill="1" applyBorder="1" applyAlignment="1">
      <alignment horizontal="center" vertical="center"/>
    </xf>
    <xf numFmtId="0" fontId="0" fillId="8" borderId="0" xfId="0" applyFill="1" applyBorder="1" applyAlignment="1">
      <alignment horizontal="center" vertical="center"/>
    </xf>
    <xf numFmtId="0" fontId="0" fillId="8" borderId="24" xfId="0" applyFill="1" applyBorder="1" applyAlignment="1">
      <alignment horizontal="center" vertical="center"/>
    </xf>
    <xf numFmtId="0" fontId="0" fillId="8" borderId="5" xfId="0" applyFill="1" applyBorder="1" applyAlignment="1">
      <alignment horizontal="center" vertical="center"/>
    </xf>
    <xf numFmtId="0" fontId="0" fillId="9" borderId="6" xfId="0" applyFill="1" applyBorder="1" applyAlignment="1">
      <alignment horizontal="center" vertical="center" wrapText="1"/>
    </xf>
    <xf numFmtId="0" fontId="0" fillId="9" borderId="4" xfId="0" applyFill="1" applyBorder="1" applyAlignment="1">
      <alignment horizontal="center" vertical="center" wrapText="1"/>
    </xf>
    <xf numFmtId="3" fontId="0" fillId="3" borderId="6" xfId="0" applyNumberFormat="1" applyFill="1" applyBorder="1" applyAlignment="1">
      <alignment horizontal="center" vertical="center"/>
    </xf>
    <xf numFmtId="3" fontId="0" fillId="3" borderId="4" xfId="0" applyNumberFormat="1" applyFill="1" applyBorder="1" applyAlignment="1">
      <alignment horizontal="center" vertical="center"/>
    </xf>
    <xf numFmtId="3" fontId="0" fillId="3" borderId="2" xfId="0" applyNumberFormat="1" applyFill="1" applyBorder="1" applyAlignment="1">
      <alignment horizontal="center" vertical="center"/>
    </xf>
    <xf numFmtId="3" fontId="0" fillId="0" borderId="0" xfId="0" applyNumberFormat="1" applyFill="1" applyBorder="1" applyAlignment="1">
      <alignment horizontal="left" vertical="center"/>
    </xf>
    <xf numFmtId="0" fontId="0" fillId="9" borderId="8" xfId="0" applyFill="1" applyBorder="1" applyAlignment="1">
      <alignment horizontal="center" vertical="center" wrapText="1"/>
    </xf>
    <xf numFmtId="0" fontId="0" fillId="9" borderId="2"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5" xfId="0" applyFill="1" applyBorder="1" applyAlignment="1">
      <alignment horizontal="center" vertical="center" wrapText="1"/>
    </xf>
    <xf numFmtId="0" fontId="0" fillId="9" borderId="28" xfId="0" applyFill="1" applyBorder="1" applyAlignment="1">
      <alignment horizontal="center" vertical="center" wrapText="1"/>
    </xf>
    <xf numFmtId="0" fontId="0" fillId="8" borderId="22" xfId="0" applyFill="1" applyBorder="1" applyAlignment="1">
      <alignment horizontal="center" vertical="center"/>
    </xf>
    <xf numFmtId="0" fontId="0" fillId="8" borderId="7" xfId="0" applyFill="1" applyBorder="1" applyAlignment="1">
      <alignment horizontal="center" vertical="center"/>
    </xf>
    <xf numFmtId="0" fontId="0" fillId="8" borderId="27" xfId="0" applyFill="1" applyBorder="1" applyAlignment="1">
      <alignment horizontal="center" vertical="center"/>
    </xf>
    <xf numFmtId="3" fontId="0" fillId="8" borderId="22" xfId="0" applyNumberFormat="1" applyFill="1" applyBorder="1" applyAlignment="1">
      <alignment horizontal="center" vertical="center"/>
    </xf>
    <xf numFmtId="3" fontId="0" fillId="8" borderId="23" xfId="0" applyNumberFormat="1" applyFill="1" applyBorder="1" applyAlignment="1">
      <alignment horizontal="center" vertical="center"/>
    </xf>
    <xf numFmtId="3" fontId="0" fillId="8" borderId="8" xfId="0" applyNumberFormat="1" applyFill="1" applyBorder="1" applyAlignment="1">
      <alignment horizontal="center" vertical="center"/>
    </xf>
    <xf numFmtId="3" fontId="0" fillId="8" borderId="7" xfId="0" applyNumberFormat="1" applyFill="1" applyBorder="1" applyAlignment="1">
      <alignment horizontal="center" vertical="center"/>
    </xf>
    <xf numFmtId="3" fontId="0" fillId="8" borderId="0" xfId="0" applyNumberFormat="1" applyFill="1" applyBorder="1" applyAlignment="1">
      <alignment horizontal="center" vertical="center"/>
    </xf>
    <xf numFmtId="3" fontId="0" fillId="8" borderId="24" xfId="0" applyNumberFormat="1" applyFill="1" applyBorder="1" applyAlignment="1">
      <alignment horizontal="center" vertical="center"/>
    </xf>
    <xf numFmtId="3" fontId="0" fillId="8" borderId="27" xfId="0" applyNumberFormat="1" applyFill="1" applyBorder="1" applyAlignment="1">
      <alignment horizontal="center" vertical="center"/>
    </xf>
    <xf numFmtId="3" fontId="0" fillId="8" borderId="5" xfId="0" applyNumberFormat="1" applyFill="1" applyBorder="1" applyAlignment="1">
      <alignment horizontal="center" vertical="center"/>
    </xf>
    <xf numFmtId="3" fontId="0" fillId="8" borderId="28" xfId="0" applyNumberFormat="1" applyFill="1" applyBorder="1" applyAlignment="1">
      <alignment horizontal="center" vertical="center"/>
    </xf>
    <xf numFmtId="3" fontId="0" fillId="10" borderId="1" xfId="0" applyNumberFormat="1" applyFill="1" applyBorder="1" applyAlignment="1">
      <alignment horizontal="center" vertical="center"/>
    </xf>
    <xf numFmtId="0" fontId="0" fillId="9" borderId="6"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shrinkToFit="1"/>
    </xf>
    <xf numFmtId="3" fontId="0" fillId="5" borderId="6" xfId="0" applyNumberFormat="1" applyFill="1" applyBorder="1" applyAlignment="1">
      <alignment horizontal="center" vertical="center"/>
    </xf>
    <xf numFmtId="3" fontId="0" fillId="5" borderId="4"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7" borderId="6" xfId="0" applyNumberFormat="1" applyFill="1" applyBorder="1" applyAlignment="1">
      <alignment horizontal="center" vertical="center"/>
    </xf>
    <xf numFmtId="3" fontId="0" fillId="7" borderId="4" xfId="0" applyNumberFormat="1" applyFill="1" applyBorder="1" applyAlignment="1">
      <alignment horizontal="center" vertical="center"/>
    </xf>
    <xf numFmtId="3" fontId="0" fillId="7" borderId="2" xfId="0" applyNumberFormat="1" applyFill="1" applyBorder="1" applyAlignment="1">
      <alignment horizontal="center" vertical="center"/>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9" borderId="1" xfId="0" applyFill="1" applyBorder="1" applyAlignment="1">
      <alignment horizontal="center" vertical="center" wrapText="1"/>
    </xf>
    <xf numFmtId="0" fontId="0" fillId="0" borderId="3" xfId="0" applyBorder="1" applyAlignment="1">
      <alignment horizontal="center" vertical="center" shrinkToFit="1"/>
    </xf>
    <xf numFmtId="0" fontId="0" fillId="0" borderId="26" xfId="0" applyBorder="1" applyAlignment="1">
      <alignment horizontal="center" vertical="center" shrinkToFit="1"/>
    </xf>
    <xf numFmtId="0" fontId="0" fillId="0" borderId="4" xfId="0" applyBorder="1" applyAlignment="1">
      <alignment horizontal="center" vertical="center"/>
    </xf>
    <xf numFmtId="0" fontId="0" fillId="0" borderId="2" xfId="0" applyBorder="1" applyAlignment="1">
      <alignment horizontal="center" vertical="center"/>
    </xf>
    <xf numFmtId="3" fontId="0" fillId="7" borderId="1" xfId="0" applyNumberFormat="1" applyFill="1" applyBorder="1" applyAlignment="1">
      <alignment horizontal="center" vertical="center"/>
    </xf>
    <xf numFmtId="3" fontId="0" fillId="10" borderId="6" xfId="0" applyNumberFormat="1" applyFill="1" applyBorder="1" applyAlignment="1">
      <alignment horizontal="center" vertical="center"/>
    </xf>
    <xf numFmtId="3" fontId="0" fillId="10" borderId="4" xfId="0" applyNumberFormat="1" applyFill="1" applyBorder="1" applyAlignment="1">
      <alignment horizontal="center" vertical="center"/>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6" xfId="0" applyFill="1" applyBorder="1" applyAlignment="1">
      <alignment horizontal="left" vertical="center"/>
    </xf>
    <xf numFmtId="0" fontId="0" fillId="9" borderId="4" xfId="0" applyFill="1" applyBorder="1" applyAlignment="1">
      <alignment horizontal="left" vertical="center"/>
    </xf>
    <xf numFmtId="0" fontId="0" fillId="9" borderId="2" xfId="0" applyFill="1" applyBorder="1" applyAlignment="1">
      <alignment horizontal="left" vertical="center"/>
    </xf>
    <xf numFmtId="0" fontId="0" fillId="9" borderId="1" xfId="0" applyFill="1" applyBorder="1" applyAlignment="1">
      <alignment horizontal="left"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9" fillId="13" borderId="9" xfId="0" applyFont="1" applyFill="1" applyBorder="1" applyAlignment="1">
      <alignment horizontal="center" vertical="center" wrapText="1"/>
    </xf>
    <xf numFmtId="0" fontId="19" fillId="13" borderId="14"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12" borderId="14" xfId="0" applyFont="1" applyFill="1" applyBorder="1" applyAlignment="1">
      <alignment horizontal="left" vertical="center" wrapText="1"/>
    </xf>
    <xf numFmtId="0" fontId="0" fillId="12" borderId="15" xfId="0" applyFont="1" applyFill="1" applyBorder="1" applyAlignment="1">
      <alignment horizontal="left" vertical="center" wrapText="1"/>
    </xf>
    <xf numFmtId="0" fontId="0" fillId="12" borderId="18" xfId="0" applyFont="1" applyFill="1" applyBorder="1" applyAlignment="1">
      <alignment horizontal="left" vertical="center" wrapText="1"/>
    </xf>
    <xf numFmtId="0" fontId="0" fillId="12" borderId="19" xfId="0" applyFont="1" applyFill="1" applyBorder="1" applyAlignment="1">
      <alignment horizontal="left" vertical="center" wrapText="1"/>
    </xf>
    <xf numFmtId="0" fontId="18" fillId="12" borderId="20" xfId="0" applyFont="1" applyFill="1" applyBorder="1" applyAlignment="1">
      <alignment horizontal="left" vertical="center" wrapText="1"/>
    </xf>
    <xf numFmtId="0" fontId="18" fillId="12" borderId="21" xfId="0" applyFont="1" applyFill="1" applyBorder="1" applyAlignment="1">
      <alignment horizontal="left" vertical="center" wrapText="1"/>
    </xf>
    <xf numFmtId="0" fontId="0" fillId="12" borderId="14" xfId="0" applyFont="1" applyFill="1" applyBorder="1" applyAlignment="1">
      <alignment horizontal="center" vertical="center" wrapText="1"/>
    </xf>
    <xf numFmtId="0" fontId="0" fillId="12" borderId="33" xfId="0" applyFont="1" applyFill="1" applyBorder="1" applyAlignment="1">
      <alignment horizontal="left" vertical="center" wrapText="1"/>
    </xf>
    <xf numFmtId="0" fontId="0" fillId="12" borderId="34" xfId="0" applyFont="1" applyFill="1" applyBorder="1" applyAlignment="1">
      <alignment horizontal="left" vertical="center" wrapText="1"/>
    </xf>
    <xf numFmtId="0" fontId="0" fillId="12" borderId="15" xfId="0" applyFont="1" applyFill="1" applyBorder="1" applyAlignment="1">
      <alignment horizontal="center" vertical="center" wrapText="1"/>
    </xf>
    <xf numFmtId="0" fontId="0" fillId="12" borderId="16" xfId="0" applyFont="1" applyFill="1" applyBorder="1" applyAlignment="1">
      <alignment horizontal="center" vertical="center" wrapText="1"/>
    </xf>
    <xf numFmtId="0" fontId="0" fillId="12" borderId="19"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9" xfId="0" applyFont="1" applyFill="1" applyBorder="1" applyAlignment="1">
      <alignment vertical="center" wrapText="1"/>
    </xf>
    <xf numFmtId="0" fontId="19" fillId="15" borderId="0" xfId="0" applyFont="1" applyFill="1" applyAlignment="1">
      <alignment horizontal="center" vertical="center" wrapText="1"/>
    </xf>
    <xf numFmtId="0" fontId="0" fillId="12" borderId="35" xfId="0" applyFont="1" applyFill="1" applyBorder="1" applyAlignment="1">
      <alignment horizontal="left" vertical="center" wrapText="1"/>
    </xf>
    <xf numFmtId="185" fontId="0" fillId="12" borderId="3" xfId="0" applyNumberFormat="1" applyFont="1" applyFill="1" applyBorder="1" applyAlignment="1">
      <alignment horizontal="right" vertical="center" wrapText="1"/>
    </xf>
    <xf numFmtId="185" fontId="0" fillId="12" borderId="26" xfId="0" applyNumberFormat="1" applyFont="1" applyFill="1" applyBorder="1" applyAlignment="1">
      <alignment horizontal="right" vertical="center" wrapText="1"/>
    </xf>
    <xf numFmtId="0" fontId="20" fillId="12" borderId="29" xfId="0" applyFont="1" applyFill="1" applyBorder="1" applyAlignment="1">
      <alignment vertical="center" wrapText="1"/>
    </xf>
    <xf numFmtId="0" fontId="10" fillId="0" borderId="3" xfId="20" applyFont="1" applyBorder="1" applyAlignment="1">
      <alignment horizontal="center"/>
      <protection/>
    </xf>
    <xf numFmtId="0" fontId="10" fillId="0" borderId="26" xfId="20" applyFont="1" applyBorder="1" applyAlignment="1">
      <alignment horizontal="center"/>
      <protection/>
    </xf>
    <xf numFmtId="0" fontId="10" fillId="0" borderId="12" xfId="20" applyFont="1" applyBorder="1" applyAlignment="1">
      <alignment horizontal="center"/>
      <protection/>
    </xf>
    <xf numFmtId="0" fontId="10" fillId="0" borderId="13" xfId="20" applyFont="1" applyBorder="1" applyAlignment="1">
      <alignment horizontal="center"/>
      <protection/>
    </xf>
    <xf numFmtId="0" fontId="16" fillId="0" borderId="0" xfId="20" applyFont="1" applyBorder="1" applyAlignment="1">
      <alignment horizontal="center" shrinkToFit="1"/>
      <protection/>
    </xf>
    <xf numFmtId="0" fontId="10" fillId="0" borderId="1" xfId="20" applyFont="1" applyBorder="1" applyAlignment="1">
      <alignment horizontal="left" vertical="top"/>
      <protection/>
    </xf>
    <xf numFmtId="0" fontId="10" fillId="0" borderId="7" xfId="20" applyFont="1" applyBorder="1" applyAlignment="1">
      <alignment horizontal="left" shrinkToFit="1"/>
      <protection/>
    </xf>
    <xf numFmtId="0" fontId="10" fillId="0" borderId="0" xfId="20" applyFont="1" applyBorder="1" applyAlignment="1">
      <alignment horizontal="left" shrinkToFit="1"/>
      <protection/>
    </xf>
    <xf numFmtId="0" fontId="14" fillId="16" borderId="0" xfId="20" applyFont="1" applyFill="1" applyBorder="1" applyAlignment="1">
      <alignment horizontal="center" vertical="center" wrapText="1"/>
      <protection/>
    </xf>
    <xf numFmtId="0" fontId="10" fillId="0" borderId="1" xfId="20" applyFont="1" applyBorder="1" applyAlignment="1">
      <alignment horizontal="center"/>
      <protection/>
    </xf>
    <xf numFmtId="0" fontId="10" fillId="0" borderId="0" xfId="20" applyFont="1" applyBorder="1" applyAlignment="1">
      <alignment horizontal="center" shrinkToFit="1"/>
      <protection/>
    </xf>
    <xf numFmtId="0" fontId="10" fillId="0" borderId="6" xfId="20" applyFont="1" applyBorder="1" applyAlignment="1">
      <alignment horizontal="left" vertical="top"/>
      <protection/>
    </xf>
    <xf numFmtId="0" fontId="10" fillId="0" borderId="4" xfId="20" applyFont="1" applyBorder="1" applyAlignment="1">
      <alignment horizontal="left" vertical="top"/>
      <protection/>
    </xf>
    <xf numFmtId="0" fontId="10" fillId="0" borderId="2" xfId="20" applyFont="1" applyBorder="1" applyAlignment="1">
      <alignment horizontal="left" vertical="top"/>
      <protection/>
    </xf>
    <xf numFmtId="0" fontId="10" fillId="0" borderId="22" xfId="20" applyFont="1" applyBorder="1" applyAlignment="1">
      <alignment vertical="top"/>
      <protection/>
    </xf>
    <xf numFmtId="0" fontId="10" fillId="0" borderId="23" xfId="20" applyFont="1" applyBorder="1" applyAlignment="1">
      <alignment vertical="top"/>
      <protection/>
    </xf>
    <xf numFmtId="0" fontId="10" fillId="0" borderId="8" xfId="20" applyFont="1" applyBorder="1" applyAlignment="1">
      <alignment vertical="top"/>
      <protection/>
    </xf>
    <xf numFmtId="0" fontId="10" fillId="0" borderId="7" xfId="20" applyFont="1" applyBorder="1" applyAlignment="1">
      <alignment vertical="top"/>
      <protection/>
    </xf>
    <xf numFmtId="0" fontId="10" fillId="0" borderId="0" xfId="20" applyFont="1" applyBorder="1" applyAlignment="1">
      <alignment vertical="top"/>
      <protection/>
    </xf>
    <xf numFmtId="0" fontId="10" fillId="0" borderId="24" xfId="20" applyFont="1" applyBorder="1" applyAlignment="1">
      <alignment vertical="top"/>
      <protection/>
    </xf>
    <xf numFmtId="0" fontId="10" fillId="0" borderId="27" xfId="20" applyFont="1" applyBorder="1" applyAlignment="1">
      <alignment vertical="top"/>
      <protection/>
    </xf>
    <xf numFmtId="0" fontId="10" fillId="0" borderId="5" xfId="20" applyFont="1" applyBorder="1" applyAlignment="1">
      <alignment vertical="top"/>
      <protection/>
    </xf>
    <xf numFmtId="0" fontId="10" fillId="0" borderId="28" xfId="20" applyFont="1" applyBorder="1" applyAlignment="1">
      <alignment vertical="top"/>
      <protection/>
    </xf>
    <xf numFmtId="0" fontId="13" fillId="13" borderId="0" xfId="20" applyFont="1" applyFill="1" applyBorder="1" applyAlignment="1">
      <alignment horizontal="center" shrinkToFit="1"/>
      <protection/>
    </xf>
    <xf numFmtId="0" fontId="13" fillId="2" borderId="23" xfId="20" applyFont="1" applyFill="1" applyBorder="1" applyAlignment="1">
      <alignment horizontal="center"/>
      <protection/>
    </xf>
    <xf numFmtId="0" fontId="10" fillId="0" borderId="0" xfId="20" applyFont="1" applyBorder="1" applyAlignment="1">
      <alignment horizontal="left"/>
      <protection/>
    </xf>
    <xf numFmtId="0" fontId="10" fillId="2" borderId="0" xfId="20" applyFont="1" applyFill="1" applyBorder="1" applyAlignment="1">
      <alignment horizontal="left"/>
      <protection/>
    </xf>
    <xf numFmtId="0" fontId="10" fillId="7" borderId="0" xfId="20" applyFont="1" applyFill="1" applyBorder="1" applyAlignment="1">
      <alignment horizontal="left"/>
      <protection/>
    </xf>
    <xf numFmtId="0" fontId="13" fillId="17" borderId="0" xfId="20" applyFont="1" applyFill="1" applyBorder="1" applyAlignment="1">
      <alignment horizontal="center" shrinkToFit="1"/>
      <protection/>
    </xf>
    <xf numFmtId="0" fontId="10" fillId="0" borderId="0" xfId="20" applyFont="1" applyBorder="1" applyAlignment="1">
      <alignment horizontal="center"/>
      <protection/>
    </xf>
    <xf numFmtId="0" fontId="10" fillId="11" borderId="0" xfId="20" applyFont="1" applyFill="1" applyBorder="1" applyAlignment="1">
      <alignment horizontal="left" shrinkToFit="1"/>
      <protection/>
    </xf>
    <xf numFmtId="0" fontId="10" fillId="0" borderId="24" xfId="20" applyFont="1" applyBorder="1" applyAlignment="1">
      <alignment horizontal="center" shrinkToFit="1"/>
      <protection/>
    </xf>
    <xf numFmtId="0" fontId="10" fillId="0" borderId="7" xfId="20" applyFont="1" applyBorder="1" applyAlignment="1">
      <alignment horizontal="left"/>
      <protection/>
    </xf>
    <xf numFmtId="0" fontId="10" fillId="11" borderId="0" xfId="20" applyFont="1" applyFill="1" applyBorder="1" applyAlignment="1">
      <alignment horizontal="left"/>
      <protection/>
    </xf>
    <xf numFmtId="0" fontId="10" fillId="0" borderId="5" xfId="20" applyFont="1" applyBorder="1" applyAlignment="1">
      <alignment horizontal="center" shrinkToFit="1"/>
      <protection/>
    </xf>
    <xf numFmtId="0" fontId="13" fillId="14" borderId="23" xfId="20" applyFont="1" applyFill="1" applyBorder="1" applyAlignment="1">
      <alignment horizontal="center"/>
      <protection/>
    </xf>
    <xf numFmtId="0" fontId="10" fillId="0" borderId="0" xfId="20" applyFont="1" applyBorder="1" applyAlignment="1">
      <alignment shrinkToFit="1"/>
      <protection/>
    </xf>
    <xf numFmtId="0" fontId="10" fillId="0" borderId="0" xfId="20" applyFont="1" applyBorder="1" applyAlignment="1">
      <alignment/>
      <protection/>
    </xf>
    <xf numFmtId="0" fontId="10" fillId="0" borderId="25" xfId="20" applyFont="1" applyBorder="1" applyAlignment="1">
      <alignment horizontal="center"/>
      <protection/>
    </xf>
    <xf numFmtId="0" fontId="10" fillId="0" borderId="1" xfId="20" applyFont="1" applyBorder="1" applyAlignment="1">
      <alignment horizontal="center" shrinkToFit="1"/>
      <protection/>
    </xf>
    <xf numFmtId="0" fontId="10" fillId="0" borderId="7" xfId="20" applyFont="1" applyBorder="1" applyAlignment="1">
      <alignment horizontal="center" shrinkToFit="1"/>
      <protection/>
    </xf>
    <xf numFmtId="0" fontId="10" fillId="0" borderId="36" xfId="20" applyFont="1" applyBorder="1" applyAlignment="1">
      <alignment horizontal="center" vertical="center"/>
      <protection/>
    </xf>
    <xf numFmtId="0" fontId="10" fillId="0" borderId="37" xfId="20" applyFont="1" applyBorder="1" applyAlignment="1">
      <alignment horizontal="center" vertical="center"/>
      <protection/>
    </xf>
    <xf numFmtId="0" fontId="12" fillId="0" borderId="18"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38" xfId="20" applyFont="1" applyBorder="1" applyAlignment="1">
      <alignment horizontal="center" vertical="center"/>
      <protection/>
    </xf>
    <xf numFmtId="0" fontId="13" fillId="18" borderId="23" xfId="20" applyFont="1" applyFill="1" applyBorder="1" applyAlignment="1">
      <alignment horizontal="center" shrinkToFit="1"/>
      <protection/>
    </xf>
    <xf numFmtId="0" fontId="10" fillId="0" borderId="8" xfId="20" applyFont="1" applyBorder="1" applyAlignment="1">
      <alignment horizontal="center" vertical="center"/>
      <protection/>
    </xf>
    <xf numFmtId="0" fontId="10" fillId="0" borderId="28" xfId="20" applyFont="1" applyBorder="1" applyAlignment="1">
      <alignment horizontal="center" vertical="center"/>
      <protection/>
    </xf>
    <xf numFmtId="0" fontId="1" fillId="0" borderId="22" xfId="20" applyFont="1" applyBorder="1" applyAlignment="1">
      <alignment horizontal="center" vertical="center"/>
      <protection/>
    </xf>
    <xf numFmtId="0" fontId="1" fillId="0" borderId="27" xfId="20" applyFont="1" applyBorder="1" applyAlignment="1">
      <alignment horizontal="center" vertical="center"/>
      <protection/>
    </xf>
    <xf numFmtId="0" fontId="1" fillId="0" borderId="39" xfId="20" applyFont="1" applyBorder="1" applyAlignment="1">
      <alignment horizontal="center" vertical="center" wrapText="1"/>
      <protection/>
    </xf>
    <xf numFmtId="0" fontId="1" fillId="0" borderId="40" xfId="20" applyFont="1" applyBorder="1" applyAlignment="1">
      <alignment horizontal="center" vertical="center" wrapText="1"/>
      <protection/>
    </xf>
    <xf numFmtId="0" fontId="1" fillId="0" borderId="39" xfId="20" applyFont="1" applyBorder="1" applyAlignment="1">
      <alignment horizontal="center" vertical="center"/>
      <protection/>
    </xf>
    <xf numFmtId="0" fontId="1" fillId="0" borderId="40" xfId="20" applyFont="1" applyBorder="1" applyAlignment="1">
      <alignment horizontal="center" vertical="center"/>
      <protection/>
    </xf>
    <xf numFmtId="0" fontId="11" fillId="0" borderId="0" xfId="20" applyFont="1" applyAlignment="1">
      <alignment horizontal="center"/>
      <protection/>
    </xf>
    <xf numFmtId="0" fontId="10" fillId="0" borderId="1" xfId="20" applyFont="1" applyBorder="1" applyAlignment="1">
      <alignment horizontal="center" vertical="center"/>
      <protection/>
    </xf>
    <xf numFmtId="0" fontId="10" fillId="0" borderId="3" xfId="20" applyFont="1" applyBorder="1" applyAlignment="1">
      <alignment horizontal="center" vertical="center" wrapText="1"/>
      <protection/>
    </xf>
    <xf numFmtId="0" fontId="10" fillId="0" borderId="25" xfId="20" applyFont="1" applyBorder="1" applyAlignment="1">
      <alignment horizontal="center" vertical="center" wrapText="1"/>
      <protection/>
    </xf>
    <xf numFmtId="0" fontId="10" fillId="0" borderId="26" xfId="20" applyFont="1" applyBorder="1" applyAlignment="1">
      <alignment horizontal="center" vertical="center" wrapText="1"/>
      <protection/>
    </xf>
    <xf numFmtId="0" fontId="13" fillId="0" borderId="0" xfId="20" applyFont="1" applyAlignment="1">
      <alignment horizontal="left" vertical="center"/>
      <protection/>
    </xf>
    <xf numFmtId="0" fontId="13" fillId="0" borderId="0" xfId="20" applyFont="1" applyBorder="1" applyAlignment="1">
      <alignment horizontal="left" vertical="center"/>
      <protection/>
    </xf>
    <xf numFmtId="0" fontId="10" fillId="0" borderId="5" xfId="20" applyFont="1" applyBorder="1" applyAlignment="1">
      <alignment horizontal="center"/>
      <protection/>
    </xf>
    <xf numFmtId="0" fontId="1" fillId="0" borderId="22" xfId="20" applyFont="1" applyBorder="1" applyAlignment="1">
      <alignment horizontal="center" vertical="center" wrapText="1" shrinkToFit="1"/>
      <protection/>
    </xf>
    <xf numFmtId="0" fontId="1" fillId="0" borderId="27" xfId="20" applyFont="1" applyBorder="1" applyAlignment="1">
      <alignment horizontal="center" vertical="center" wrapText="1" shrinkToFit="1"/>
      <protection/>
    </xf>
    <xf numFmtId="0" fontId="10" fillId="0" borderId="7" xfId="20" applyFont="1" applyBorder="1" applyAlignment="1">
      <alignment horizontal="center" vertical="top" wrapText="1"/>
      <protection/>
    </xf>
    <xf numFmtId="49" fontId="10" fillId="0" borderId="7" xfId="20" applyNumberFormat="1" applyFont="1" applyBorder="1" applyAlignment="1">
      <alignment horizontal="center" wrapText="1"/>
      <protection/>
    </xf>
    <xf numFmtId="0" fontId="10" fillId="0" borderId="2" xfId="20" applyFont="1" applyBorder="1" applyAlignment="1">
      <alignment horizontal="center" vertical="center" shrinkToFit="1"/>
      <protection/>
    </xf>
    <xf numFmtId="0" fontId="10" fillId="0" borderId="1" xfId="20" applyFont="1" applyBorder="1" applyAlignment="1">
      <alignment horizontal="center" vertical="center" shrinkToFit="1"/>
      <protection/>
    </xf>
    <xf numFmtId="0" fontId="15" fillId="0" borderId="0" xfId="20" applyFont="1" applyBorder="1" applyAlignment="1">
      <alignment horizontal="center" shrinkToFit="1"/>
      <protection/>
    </xf>
    <xf numFmtId="0" fontId="10" fillId="0" borderId="4" xfId="20" applyFont="1" applyBorder="1" applyAlignment="1">
      <alignment horizontal="center" vertical="center"/>
      <protection/>
    </xf>
    <xf numFmtId="0" fontId="13" fillId="7" borderId="23" xfId="20" applyFont="1" applyFill="1" applyBorder="1" applyAlignment="1">
      <alignment horizontal="center" shrinkToFit="1"/>
      <protection/>
    </xf>
    <xf numFmtId="0" fontId="10" fillId="0" borderId="22" xfId="20" applyFont="1" applyBorder="1" applyAlignment="1">
      <alignment horizontal="left" wrapText="1"/>
      <protection/>
    </xf>
    <xf numFmtId="0" fontId="10" fillId="0" borderId="23" xfId="20" applyFont="1" applyBorder="1" applyAlignment="1">
      <alignment horizontal="left" wrapText="1"/>
      <protection/>
    </xf>
    <xf numFmtId="0" fontId="10" fillId="0" borderId="8" xfId="20" applyFont="1" applyBorder="1" applyAlignment="1">
      <alignment horizontal="left" wrapText="1"/>
      <protection/>
    </xf>
    <xf numFmtId="0" fontId="10" fillId="0" borderId="7" xfId="20" applyFont="1" applyBorder="1" applyAlignment="1">
      <alignment horizontal="left" wrapText="1"/>
      <protection/>
    </xf>
    <xf numFmtId="0" fontId="10" fillId="0" borderId="0" xfId="20" applyFont="1" applyBorder="1" applyAlignment="1">
      <alignment horizontal="left" wrapText="1"/>
      <protection/>
    </xf>
    <xf numFmtId="0" fontId="10" fillId="0" borderId="24" xfId="20" applyFont="1" applyBorder="1" applyAlignment="1">
      <alignment horizontal="left" wrapText="1"/>
      <protection/>
    </xf>
    <xf numFmtId="0" fontId="10" fillId="0" borderId="27" xfId="20" applyFont="1" applyBorder="1" applyAlignment="1">
      <alignment horizontal="left" wrapText="1"/>
      <protection/>
    </xf>
    <xf numFmtId="0" fontId="10" fillId="0" borderId="5" xfId="20" applyFont="1" applyBorder="1" applyAlignment="1">
      <alignment horizontal="left" wrapText="1"/>
      <protection/>
    </xf>
    <xf numFmtId="0" fontId="10" fillId="0" borderId="28" xfId="20" applyFont="1" applyBorder="1" applyAlignment="1">
      <alignment horizontal="left" wrapText="1"/>
      <protection/>
    </xf>
    <xf numFmtId="0" fontId="10" fillId="0" borderId="2" xfId="20" applyFont="1" applyBorder="1" applyAlignment="1">
      <alignment horizontal="center" vertical="center"/>
      <protection/>
    </xf>
    <xf numFmtId="0" fontId="17" fillId="0" borderId="22" xfId="20" applyFont="1" applyBorder="1" applyAlignment="1">
      <alignment horizontal="left" vertical="top" wrapText="1"/>
      <protection/>
    </xf>
    <xf numFmtId="0" fontId="17" fillId="0" borderId="23" xfId="20" applyFont="1" applyBorder="1" applyAlignment="1">
      <alignment horizontal="left" vertical="top" wrapText="1"/>
      <protection/>
    </xf>
    <xf numFmtId="0" fontId="17" fillId="0" borderId="8" xfId="20" applyFont="1" applyBorder="1" applyAlignment="1">
      <alignment horizontal="left" vertical="top" wrapText="1"/>
      <protection/>
    </xf>
    <xf numFmtId="0" fontId="17" fillId="0" borderId="7" xfId="20" applyFont="1" applyBorder="1" applyAlignment="1">
      <alignment horizontal="left" vertical="top" wrapText="1"/>
      <protection/>
    </xf>
    <xf numFmtId="0" fontId="17" fillId="0" borderId="0" xfId="20" applyFont="1" applyBorder="1" applyAlignment="1">
      <alignment horizontal="left" vertical="top" wrapText="1"/>
      <protection/>
    </xf>
    <xf numFmtId="0" fontId="17" fillId="0" borderId="24" xfId="20" applyFont="1" applyBorder="1" applyAlignment="1">
      <alignment horizontal="left" vertical="top" wrapText="1"/>
      <protection/>
    </xf>
    <xf numFmtId="0" fontId="17" fillId="0" borderId="27" xfId="20" applyFont="1" applyBorder="1" applyAlignment="1">
      <alignment horizontal="left" vertical="top" wrapText="1"/>
      <protection/>
    </xf>
    <xf numFmtId="0" fontId="17" fillId="0" borderId="5" xfId="20" applyFont="1" applyBorder="1" applyAlignment="1">
      <alignment horizontal="left" vertical="top" wrapText="1"/>
      <protection/>
    </xf>
    <xf numFmtId="0" fontId="17" fillId="0" borderId="28" xfId="20" applyFont="1" applyBorder="1" applyAlignment="1">
      <alignment horizontal="left" vertical="top" wrapText="1"/>
      <protection/>
    </xf>
    <xf numFmtId="0" fontId="9" fillId="0" borderId="0" xfId="20" applyAlignment="1">
      <alignment horizontal="center"/>
      <protection/>
    </xf>
  </cellXfs>
  <cellStyles count="7">
    <cellStyle name="Normal" xfId="0"/>
    <cellStyle name="Percent" xfId="15"/>
    <cellStyle name="Comma [0]" xfId="16"/>
    <cellStyle name="Comma" xfId="17"/>
    <cellStyle name="Currency [0]" xfId="18"/>
    <cellStyle name="Currency" xfId="19"/>
    <cellStyle name="標準_kirokubo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14</xdr:row>
      <xdr:rowOff>95250</xdr:rowOff>
    </xdr:from>
    <xdr:to>
      <xdr:col>3</xdr:col>
      <xdr:colOff>38100</xdr:colOff>
      <xdr:row>15</xdr:row>
      <xdr:rowOff>409575</xdr:rowOff>
    </xdr:to>
    <xdr:pic>
      <xdr:nvPicPr>
        <xdr:cNvPr id="1" name="Picture 1"/>
        <xdr:cNvPicPr preferRelativeResize="1">
          <a:picLocks noChangeAspect="1"/>
        </xdr:cNvPicPr>
      </xdr:nvPicPr>
      <xdr:blipFill>
        <a:blip r:embed="rId1"/>
        <a:stretch>
          <a:fillRect/>
        </a:stretch>
      </xdr:blipFill>
      <xdr:spPr>
        <a:xfrm>
          <a:off x="333375" y="2876550"/>
          <a:ext cx="1323975" cy="657225"/>
        </a:xfrm>
        <a:prstGeom prst="rect">
          <a:avLst/>
        </a:prstGeom>
        <a:noFill/>
        <a:ln w="9525" cmpd="sng">
          <a:noFill/>
        </a:ln>
      </xdr:spPr>
    </xdr:pic>
    <xdr:clientData/>
  </xdr:twoCellAnchor>
  <xdr:twoCellAnchor editAs="oneCell">
    <xdr:from>
      <xdr:col>5</xdr:col>
      <xdr:colOff>142875</xdr:colOff>
      <xdr:row>14</xdr:row>
      <xdr:rowOff>123825</xdr:rowOff>
    </xdr:from>
    <xdr:to>
      <xdr:col>6</xdr:col>
      <xdr:colOff>247650</xdr:colOff>
      <xdr:row>15</xdr:row>
      <xdr:rowOff>371475</xdr:rowOff>
    </xdr:to>
    <xdr:pic>
      <xdr:nvPicPr>
        <xdr:cNvPr id="2" name="Picture 2"/>
        <xdr:cNvPicPr preferRelativeResize="1">
          <a:picLocks noChangeAspect="1"/>
        </xdr:cNvPicPr>
      </xdr:nvPicPr>
      <xdr:blipFill>
        <a:blip r:embed="rId2"/>
        <a:stretch>
          <a:fillRect/>
        </a:stretch>
      </xdr:blipFill>
      <xdr:spPr>
        <a:xfrm>
          <a:off x="2333625" y="2905125"/>
          <a:ext cx="1152525" cy="590550"/>
        </a:xfrm>
        <a:prstGeom prst="rect">
          <a:avLst/>
        </a:prstGeom>
        <a:noFill/>
        <a:ln w="9525" cmpd="sng">
          <a:noFill/>
        </a:ln>
      </xdr:spPr>
    </xdr:pic>
    <xdr:clientData/>
  </xdr:twoCellAnchor>
  <xdr:twoCellAnchor editAs="oneCell">
    <xdr:from>
      <xdr:col>11</xdr:col>
      <xdr:colOff>161925</xdr:colOff>
      <xdr:row>14</xdr:row>
      <xdr:rowOff>152400</xdr:rowOff>
    </xdr:from>
    <xdr:to>
      <xdr:col>14</xdr:col>
      <xdr:colOff>0</xdr:colOff>
      <xdr:row>15</xdr:row>
      <xdr:rowOff>333375</xdr:rowOff>
    </xdr:to>
    <xdr:pic>
      <xdr:nvPicPr>
        <xdr:cNvPr id="3" name="Picture 3"/>
        <xdr:cNvPicPr preferRelativeResize="1">
          <a:picLocks noChangeAspect="1"/>
        </xdr:cNvPicPr>
      </xdr:nvPicPr>
      <xdr:blipFill>
        <a:blip r:embed="rId3"/>
        <a:stretch>
          <a:fillRect/>
        </a:stretch>
      </xdr:blipFill>
      <xdr:spPr>
        <a:xfrm>
          <a:off x="4448175" y="2933700"/>
          <a:ext cx="790575" cy="523875"/>
        </a:xfrm>
        <a:prstGeom prst="rect">
          <a:avLst/>
        </a:prstGeom>
        <a:noFill/>
        <a:ln w="9525" cmpd="sng">
          <a:noFill/>
        </a:ln>
      </xdr:spPr>
    </xdr:pic>
    <xdr:clientData/>
  </xdr:twoCellAnchor>
  <xdr:twoCellAnchor editAs="oneCell">
    <xdr:from>
      <xdr:col>18</xdr:col>
      <xdr:colOff>38100</xdr:colOff>
      <xdr:row>14</xdr:row>
      <xdr:rowOff>114300</xdr:rowOff>
    </xdr:from>
    <xdr:to>
      <xdr:col>20</xdr:col>
      <xdr:colOff>190500</xdr:colOff>
      <xdr:row>15</xdr:row>
      <xdr:rowOff>314325</xdr:rowOff>
    </xdr:to>
    <xdr:pic>
      <xdr:nvPicPr>
        <xdr:cNvPr id="4" name="Picture 4"/>
        <xdr:cNvPicPr preferRelativeResize="1">
          <a:picLocks noChangeAspect="1"/>
        </xdr:cNvPicPr>
      </xdr:nvPicPr>
      <xdr:blipFill>
        <a:blip r:embed="rId4"/>
        <a:stretch>
          <a:fillRect/>
        </a:stretch>
      </xdr:blipFill>
      <xdr:spPr>
        <a:xfrm>
          <a:off x="6419850" y="2895600"/>
          <a:ext cx="723900" cy="542925"/>
        </a:xfrm>
        <a:prstGeom prst="rect">
          <a:avLst/>
        </a:prstGeom>
        <a:noFill/>
        <a:ln w="9525" cmpd="sng">
          <a:noFill/>
        </a:ln>
      </xdr:spPr>
    </xdr:pic>
    <xdr:clientData/>
  </xdr:twoCellAnchor>
  <xdr:twoCellAnchor editAs="oneCell">
    <xdr:from>
      <xdr:col>1</xdr:col>
      <xdr:colOff>95250</xdr:colOff>
      <xdr:row>22</xdr:row>
      <xdr:rowOff>0</xdr:rowOff>
    </xdr:from>
    <xdr:to>
      <xdr:col>1</xdr:col>
      <xdr:colOff>933450</xdr:colOff>
      <xdr:row>23</xdr:row>
      <xdr:rowOff>180975</xdr:rowOff>
    </xdr:to>
    <xdr:pic>
      <xdr:nvPicPr>
        <xdr:cNvPr id="5" name="Picture 5"/>
        <xdr:cNvPicPr preferRelativeResize="1">
          <a:picLocks noChangeAspect="1"/>
        </xdr:cNvPicPr>
      </xdr:nvPicPr>
      <xdr:blipFill>
        <a:blip r:embed="rId5"/>
        <a:stretch>
          <a:fillRect/>
        </a:stretch>
      </xdr:blipFill>
      <xdr:spPr>
        <a:xfrm>
          <a:off x="381000" y="4819650"/>
          <a:ext cx="838200" cy="381000"/>
        </a:xfrm>
        <a:prstGeom prst="rect">
          <a:avLst/>
        </a:prstGeom>
        <a:noFill/>
        <a:ln w="9525" cmpd="sng">
          <a:noFill/>
        </a:ln>
      </xdr:spPr>
    </xdr:pic>
    <xdr:clientData/>
  </xdr:twoCellAnchor>
  <xdr:twoCellAnchor editAs="oneCell">
    <xdr:from>
      <xdr:col>5</xdr:col>
      <xdr:colOff>323850</xdr:colOff>
      <xdr:row>21</xdr:row>
      <xdr:rowOff>133350</xdr:rowOff>
    </xdr:from>
    <xdr:to>
      <xdr:col>6</xdr:col>
      <xdr:colOff>200025</xdr:colOff>
      <xdr:row>23</xdr:row>
      <xdr:rowOff>161925</xdr:rowOff>
    </xdr:to>
    <xdr:pic>
      <xdr:nvPicPr>
        <xdr:cNvPr id="6" name="Picture 6"/>
        <xdr:cNvPicPr preferRelativeResize="1">
          <a:picLocks noChangeAspect="1"/>
        </xdr:cNvPicPr>
      </xdr:nvPicPr>
      <xdr:blipFill>
        <a:blip r:embed="rId6"/>
        <a:stretch>
          <a:fillRect/>
        </a:stretch>
      </xdr:blipFill>
      <xdr:spPr>
        <a:xfrm>
          <a:off x="2514600" y="4752975"/>
          <a:ext cx="923925" cy="428625"/>
        </a:xfrm>
        <a:prstGeom prst="rect">
          <a:avLst/>
        </a:prstGeom>
        <a:noFill/>
        <a:ln w="9525" cmpd="sng">
          <a:noFill/>
        </a:ln>
      </xdr:spPr>
    </xdr:pic>
    <xdr:clientData/>
  </xdr:twoCellAnchor>
  <xdr:twoCellAnchor editAs="oneCell">
    <xdr:from>
      <xdr:col>1</xdr:col>
      <xdr:colOff>209550</xdr:colOff>
      <xdr:row>31</xdr:row>
      <xdr:rowOff>0</xdr:rowOff>
    </xdr:from>
    <xdr:to>
      <xdr:col>3</xdr:col>
      <xdr:colOff>9525</xdr:colOff>
      <xdr:row>33</xdr:row>
      <xdr:rowOff>190500</xdr:rowOff>
    </xdr:to>
    <xdr:pic>
      <xdr:nvPicPr>
        <xdr:cNvPr id="7" name="Picture 7"/>
        <xdr:cNvPicPr preferRelativeResize="1">
          <a:picLocks noChangeAspect="1"/>
        </xdr:cNvPicPr>
      </xdr:nvPicPr>
      <xdr:blipFill>
        <a:blip r:embed="rId7"/>
        <a:stretch>
          <a:fillRect/>
        </a:stretch>
      </xdr:blipFill>
      <xdr:spPr>
        <a:xfrm>
          <a:off x="495300" y="6619875"/>
          <a:ext cx="1133475" cy="590550"/>
        </a:xfrm>
        <a:prstGeom prst="rect">
          <a:avLst/>
        </a:prstGeom>
        <a:noFill/>
        <a:ln w="9525" cmpd="sng">
          <a:noFill/>
        </a:ln>
      </xdr:spPr>
    </xdr:pic>
    <xdr:clientData/>
  </xdr:twoCellAnchor>
  <xdr:twoCellAnchor editAs="oneCell">
    <xdr:from>
      <xdr:col>1</xdr:col>
      <xdr:colOff>295275</xdr:colOff>
      <xdr:row>42</xdr:row>
      <xdr:rowOff>9525</xdr:rowOff>
    </xdr:from>
    <xdr:to>
      <xdr:col>3</xdr:col>
      <xdr:colOff>28575</xdr:colOff>
      <xdr:row>45</xdr:row>
      <xdr:rowOff>57150</xdr:rowOff>
    </xdr:to>
    <xdr:pic>
      <xdr:nvPicPr>
        <xdr:cNvPr id="8" name="Picture 8"/>
        <xdr:cNvPicPr preferRelativeResize="1">
          <a:picLocks noChangeAspect="1"/>
        </xdr:cNvPicPr>
      </xdr:nvPicPr>
      <xdr:blipFill>
        <a:blip r:embed="rId8"/>
        <a:stretch>
          <a:fillRect/>
        </a:stretch>
      </xdr:blipFill>
      <xdr:spPr>
        <a:xfrm>
          <a:off x="581025" y="8829675"/>
          <a:ext cx="1066800" cy="647700"/>
        </a:xfrm>
        <a:prstGeom prst="rect">
          <a:avLst/>
        </a:prstGeom>
        <a:noFill/>
        <a:ln w="9525" cmpd="sng">
          <a:noFill/>
        </a:ln>
      </xdr:spPr>
    </xdr:pic>
    <xdr:clientData/>
  </xdr:twoCellAnchor>
  <xdr:twoCellAnchor editAs="oneCell">
    <xdr:from>
      <xdr:col>17</xdr:col>
      <xdr:colOff>161925</xdr:colOff>
      <xdr:row>35</xdr:row>
      <xdr:rowOff>95250</xdr:rowOff>
    </xdr:from>
    <xdr:to>
      <xdr:col>20</xdr:col>
      <xdr:colOff>76200</xdr:colOff>
      <xdr:row>37</xdr:row>
      <xdr:rowOff>142875</xdr:rowOff>
    </xdr:to>
    <xdr:pic>
      <xdr:nvPicPr>
        <xdr:cNvPr id="9" name="Picture 9"/>
        <xdr:cNvPicPr preferRelativeResize="1">
          <a:picLocks noChangeAspect="1"/>
        </xdr:cNvPicPr>
      </xdr:nvPicPr>
      <xdr:blipFill>
        <a:blip r:embed="rId9"/>
        <a:stretch>
          <a:fillRect/>
        </a:stretch>
      </xdr:blipFill>
      <xdr:spPr>
        <a:xfrm>
          <a:off x="6257925" y="7515225"/>
          <a:ext cx="771525" cy="447675"/>
        </a:xfrm>
        <a:prstGeom prst="rect">
          <a:avLst/>
        </a:prstGeom>
        <a:noFill/>
        <a:ln w="9525" cmpd="sng">
          <a:noFill/>
        </a:ln>
      </xdr:spPr>
    </xdr:pic>
    <xdr:clientData/>
  </xdr:twoCellAnchor>
  <xdr:twoCellAnchor editAs="oneCell">
    <xdr:from>
      <xdr:col>18</xdr:col>
      <xdr:colOff>104775</xdr:colOff>
      <xdr:row>38</xdr:row>
      <xdr:rowOff>66675</xdr:rowOff>
    </xdr:from>
    <xdr:to>
      <xdr:col>20</xdr:col>
      <xdr:colOff>95250</xdr:colOff>
      <xdr:row>40</xdr:row>
      <xdr:rowOff>114300</xdr:rowOff>
    </xdr:to>
    <xdr:pic>
      <xdr:nvPicPr>
        <xdr:cNvPr id="10" name="Picture 10"/>
        <xdr:cNvPicPr preferRelativeResize="1">
          <a:picLocks noChangeAspect="1"/>
        </xdr:cNvPicPr>
      </xdr:nvPicPr>
      <xdr:blipFill>
        <a:blip r:embed="rId10"/>
        <a:stretch>
          <a:fillRect/>
        </a:stretch>
      </xdr:blipFill>
      <xdr:spPr>
        <a:xfrm>
          <a:off x="6486525" y="8086725"/>
          <a:ext cx="561975" cy="447675"/>
        </a:xfrm>
        <a:prstGeom prst="rect">
          <a:avLst/>
        </a:prstGeom>
        <a:noFill/>
        <a:ln w="9525" cmpd="sng">
          <a:noFill/>
        </a:ln>
      </xdr:spPr>
    </xdr:pic>
    <xdr:clientData/>
  </xdr:twoCellAnchor>
  <xdr:twoCellAnchor editAs="oneCell">
    <xdr:from>
      <xdr:col>25</xdr:col>
      <xdr:colOff>28575</xdr:colOff>
      <xdr:row>35</xdr:row>
      <xdr:rowOff>85725</xdr:rowOff>
    </xdr:from>
    <xdr:to>
      <xdr:col>26</xdr:col>
      <xdr:colOff>95250</xdr:colOff>
      <xdr:row>38</xdr:row>
      <xdr:rowOff>38100</xdr:rowOff>
    </xdr:to>
    <xdr:pic>
      <xdr:nvPicPr>
        <xdr:cNvPr id="11" name="Picture 11"/>
        <xdr:cNvPicPr preferRelativeResize="1">
          <a:picLocks noChangeAspect="1"/>
        </xdr:cNvPicPr>
      </xdr:nvPicPr>
      <xdr:blipFill>
        <a:blip r:embed="rId11"/>
        <a:stretch>
          <a:fillRect/>
        </a:stretch>
      </xdr:blipFill>
      <xdr:spPr>
        <a:xfrm>
          <a:off x="8220075" y="7505700"/>
          <a:ext cx="1114425" cy="552450"/>
        </a:xfrm>
        <a:prstGeom prst="rect">
          <a:avLst/>
        </a:prstGeom>
        <a:noFill/>
        <a:ln w="9525" cmpd="sng">
          <a:noFill/>
        </a:ln>
      </xdr:spPr>
    </xdr:pic>
    <xdr:clientData/>
  </xdr:twoCellAnchor>
  <xdr:twoCellAnchor editAs="oneCell">
    <xdr:from>
      <xdr:col>25</xdr:col>
      <xdr:colOff>95250</xdr:colOff>
      <xdr:row>25</xdr:row>
      <xdr:rowOff>95250</xdr:rowOff>
    </xdr:from>
    <xdr:to>
      <xdr:col>26</xdr:col>
      <xdr:colOff>257175</xdr:colOff>
      <xdr:row>28</xdr:row>
      <xdr:rowOff>95250</xdr:rowOff>
    </xdr:to>
    <xdr:pic>
      <xdr:nvPicPr>
        <xdr:cNvPr id="12" name="Picture 12"/>
        <xdr:cNvPicPr preferRelativeResize="1">
          <a:picLocks noChangeAspect="1"/>
        </xdr:cNvPicPr>
      </xdr:nvPicPr>
      <xdr:blipFill>
        <a:blip r:embed="rId12"/>
        <a:stretch>
          <a:fillRect/>
        </a:stretch>
      </xdr:blipFill>
      <xdr:spPr>
        <a:xfrm>
          <a:off x="8286750" y="5514975"/>
          <a:ext cx="1209675" cy="600075"/>
        </a:xfrm>
        <a:prstGeom prst="rect">
          <a:avLst/>
        </a:prstGeom>
        <a:noFill/>
        <a:ln w="9525" cmpd="sng">
          <a:noFill/>
        </a:ln>
      </xdr:spPr>
    </xdr:pic>
    <xdr:clientData/>
  </xdr:twoCellAnchor>
  <xdr:twoCellAnchor editAs="oneCell">
    <xdr:from>
      <xdr:col>28</xdr:col>
      <xdr:colOff>276225</xdr:colOff>
      <xdr:row>14</xdr:row>
      <xdr:rowOff>142875</xdr:rowOff>
    </xdr:from>
    <xdr:to>
      <xdr:col>30</xdr:col>
      <xdr:colOff>200025</xdr:colOff>
      <xdr:row>15</xdr:row>
      <xdr:rowOff>304800</xdr:rowOff>
    </xdr:to>
    <xdr:pic>
      <xdr:nvPicPr>
        <xdr:cNvPr id="13" name="Picture 13"/>
        <xdr:cNvPicPr preferRelativeResize="1">
          <a:picLocks noChangeAspect="1"/>
        </xdr:cNvPicPr>
      </xdr:nvPicPr>
      <xdr:blipFill>
        <a:blip r:embed="rId13"/>
        <a:stretch>
          <a:fillRect/>
        </a:stretch>
      </xdr:blipFill>
      <xdr:spPr>
        <a:xfrm>
          <a:off x="10086975" y="2924175"/>
          <a:ext cx="1257300" cy="504825"/>
        </a:xfrm>
        <a:prstGeom prst="rect">
          <a:avLst/>
        </a:prstGeom>
        <a:noFill/>
        <a:ln w="9525" cmpd="sng">
          <a:noFill/>
        </a:ln>
      </xdr:spPr>
    </xdr:pic>
    <xdr:clientData/>
  </xdr:twoCellAnchor>
  <xdr:twoCellAnchor editAs="oneCell">
    <xdr:from>
      <xdr:col>25</xdr:col>
      <xdr:colOff>142875</xdr:colOff>
      <xdr:row>14</xdr:row>
      <xdr:rowOff>38100</xdr:rowOff>
    </xdr:from>
    <xdr:to>
      <xdr:col>25</xdr:col>
      <xdr:colOff>1009650</xdr:colOff>
      <xdr:row>15</xdr:row>
      <xdr:rowOff>466725</xdr:rowOff>
    </xdr:to>
    <xdr:pic>
      <xdr:nvPicPr>
        <xdr:cNvPr id="14" name="Picture 14"/>
        <xdr:cNvPicPr preferRelativeResize="1">
          <a:picLocks noChangeAspect="1"/>
        </xdr:cNvPicPr>
      </xdr:nvPicPr>
      <xdr:blipFill>
        <a:blip r:embed="rId14"/>
        <a:stretch>
          <a:fillRect/>
        </a:stretch>
      </xdr:blipFill>
      <xdr:spPr>
        <a:xfrm>
          <a:off x="8334375" y="2819400"/>
          <a:ext cx="866775" cy="771525"/>
        </a:xfrm>
        <a:prstGeom prst="rect">
          <a:avLst/>
        </a:prstGeom>
        <a:noFill/>
        <a:ln w="9525" cmpd="sng">
          <a:noFill/>
        </a:ln>
      </xdr:spPr>
    </xdr:pic>
    <xdr:clientData/>
  </xdr:twoCellAnchor>
  <xdr:twoCellAnchor editAs="oneCell">
    <xdr:from>
      <xdr:col>25</xdr:col>
      <xdr:colOff>190500</xdr:colOff>
      <xdr:row>42</xdr:row>
      <xdr:rowOff>95250</xdr:rowOff>
    </xdr:from>
    <xdr:to>
      <xdr:col>25</xdr:col>
      <xdr:colOff>1038225</xdr:colOff>
      <xdr:row>45</xdr:row>
      <xdr:rowOff>123825</xdr:rowOff>
    </xdr:to>
    <xdr:pic>
      <xdr:nvPicPr>
        <xdr:cNvPr id="15" name="Picture 15"/>
        <xdr:cNvPicPr preferRelativeResize="1">
          <a:picLocks noChangeAspect="1"/>
        </xdr:cNvPicPr>
      </xdr:nvPicPr>
      <xdr:blipFill>
        <a:blip r:embed="rId15"/>
        <a:stretch>
          <a:fillRect/>
        </a:stretch>
      </xdr:blipFill>
      <xdr:spPr>
        <a:xfrm>
          <a:off x="8382000" y="8915400"/>
          <a:ext cx="847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495300</xdr:colOff>
      <xdr:row>65</xdr:row>
      <xdr:rowOff>47625</xdr:rowOff>
    </xdr:to>
    <xdr:pic>
      <xdr:nvPicPr>
        <xdr:cNvPr id="1" name="Picture 1"/>
        <xdr:cNvPicPr preferRelativeResize="1">
          <a:picLocks noChangeAspect="1"/>
        </xdr:cNvPicPr>
      </xdr:nvPicPr>
      <xdr:blipFill>
        <a:blip r:embed="rId1"/>
        <a:stretch>
          <a:fillRect/>
        </a:stretch>
      </xdr:blipFill>
      <xdr:spPr>
        <a:xfrm>
          <a:off x="0" y="0"/>
          <a:ext cx="10839450" cy="933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0"/>
  <sheetViews>
    <sheetView workbookViewId="0" topLeftCell="A1">
      <selection activeCell="H31" sqref="H31"/>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6" width="7.25390625" style="0" customWidth="1"/>
    <col min="7" max="7" width="7.375" style="0" customWidth="1"/>
    <col min="8" max="8" width="7.625" style="0" customWidth="1"/>
    <col min="9" max="9" width="7.50390625" style="0" customWidth="1"/>
    <col min="10" max="10" width="6.75390625" style="0" customWidth="1"/>
    <col min="11" max="11" width="6.875" style="0" customWidth="1"/>
    <col min="12" max="12" width="7.125" style="0" customWidth="1"/>
    <col min="13" max="13" width="7.375" style="0" customWidth="1"/>
  </cols>
  <sheetData>
    <row r="1" spans="1:13" ht="14.25">
      <c r="A1" s="220" t="s">
        <v>47</v>
      </c>
      <c r="B1" s="220"/>
      <c r="C1" s="220"/>
      <c r="D1" s="220"/>
      <c r="E1" s="220"/>
      <c r="F1" s="220"/>
      <c r="G1" s="220"/>
      <c r="H1" s="220"/>
      <c r="I1" s="220"/>
      <c r="J1" s="220"/>
      <c r="K1" s="220"/>
      <c r="L1" s="220"/>
      <c r="M1" s="220"/>
    </row>
    <row r="2" spans="1:13" ht="14.25">
      <c r="A2" s="220"/>
      <c r="B2" s="220"/>
      <c r="C2" s="220"/>
      <c r="D2" s="220"/>
      <c r="E2" s="220"/>
      <c r="F2" s="220"/>
      <c r="G2" s="220"/>
      <c r="H2" s="220"/>
      <c r="I2" s="220"/>
      <c r="J2" s="220"/>
      <c r="K2" s="220"/>
      <c r="L2" s="220"/>
      <c r="M2" s="220"/>
    </row>
    <row r="3" spans="1:13" ht="14.25">
      <c r="A3" s="220"/>
      <c r="B3" s="220"/>
      <c r="C3" s="220"/>
      <c r="D3" s="220"/>
      <c r="E3" s="220"/>
      <c r="F3" s="220"/>
      <c r="G3" s="220"/>
      <c r="H3" s="220"/>
      <c r="I3" s="220"/>
      <c r="J3" s="220"/>
      <c r="K3" s="220"/>
      <c r="L3" s="220"/>
      <c r="M3" s="220"/>
    </row>
    <row r="4" spans="1:13" ht="14.25">
      <c r="A4" s="220"/>
      <c r="B4" s="220"/>
      <c r="C4" s="220"/>
      <c r="D4" s="220"/>
      <c r="E4" s="220"/>
      <c r="F4" s="220"/>
      <c r="G4" s="220"/>
      <c r="H4" s="220"/>
      <c r="I4" s="220"/>
      <c r="J4" s="220"/>
      <c r="K4" s="220"/>
      <c r="L4" s="220"/>
      <c r="M4" s="220"/>
    </row>
    <row r="5" spans="1:13" ht="14.25">
      <c r="A5" s="220"/>
      <c r="B5" s="220"/>
      <c r="C5" s="220"/>
      <c r="D5" s="220"/>
      <c r="E5" s="220"/>
      <c r="F5" s="220"/>
      <c r="G5" s="220"/>
      <c r="H5" s="220"/>
      <c r="I5" s="220"/>
      <c r="J5" s="220"/>
      <c r="K5" s="220"/>
      <c r="L5" s="220"/>
      <c r="M5" s="220"/>
    </row>
    <row r="6" spans="1:15" ht="14.25">
      <c r="A6" s="12" t="s">
        <v>0</v>
      </c>
      <c r="B6" s="10" t="s">
        <v>1</v>
      </c>
      <c r="C6" s="223" t="s">
        <v>147</v>
      </c>
      <c r="D6" s="223"/>
      <c r="E6" s="223"/>
      <c r="F6" s="223"/>
      <c r="G6" s="223" t="s">
        <v>23</v>
      </c>
      <c r="H6" s="223"/>
      <c r="I6" s="3" t="s">
        <v>24</v>
      </c>
      <c r="J6" s="3" t="s">
        <v>29</v>
      </c>
      <c r="K6" s="223" t="s">
        <v>25</v>
      </c>
      <c r="L6" s="223"/>
      <c r="M6" s="223"/>
      <c r="N6" s="227"/>
      <c r="O6" s="227"/>
    </row>
    <row r="7" spans="1:13" ht="14.25">
      <c r="A7" s="224">
        <v>1</v>
      </c>
      <c r="B7" s="221" t="s">
        <v>2</v>
      </c>
      <c r="C7" s="223" t="s">
        <v>3</v>
      </c>
      <c r="D7" s="3" t="s">
        <v>4</v>
      </c>
      <c r="E7" s="3" t="s">
        <v>5</v>
      </c>
      <c r="F7" s="3" t="s">
        <v>6</v>
      </c>
      <c r="G7" s="3" t="s">
        <v>20</v>
      </c>
      <c r="H7" s="3" t="s">
        <v>22</v>
      </c>
      <c r="I7" s="4"/>
      <c r="J7" s="4"/>
      <c r="K7" s="223" t="s">
        <v>26</v>
      </c>
      <c r="L7" s="223" t="s">
        <v>27</v>
      </c>
      <c r="M7" s="223" t="s">
        <v>28</v>
      </c>
    </row>
    <row r="8" spans="1:13" ht="14.25">
      <c r="A8" s="225"/>
      <c r="B8" s="221"/>
      <c r="C8" s="223"/>
      <c r="D8" s="13" t="s">
        <v>7</v>
      </c>
      <c r="E8" s="13" t="s">
        <v>8</v>
      </c>
      <c r="F8" s="13" t="s">
        <v>9</v>
      </c>
      <c r="G8" s="13" t="s">
        <v>9</v>
      </c>
      <c r="H8" s="13" t="s">
        <v>21</v>
      </c>
      <c r="I8" s="13" t="s">
        <v>21</v>
      </c>
      <c r="J8" s="13" t="s">
        <v>21</v>
      </c>
      <c r="K8" s="223"/>
      <c r="L8" s="223"/>
      <c r="M8" s="223"/>
    </row>
    <row r="9" spans="1:13" ht="14.25">
      <c r="A9" s="225"/>
      <c r="B9" s="18" t="s">
        <v>91</v>
      </c>
      <c r="C9" s="19">
        <v>34080</v>
      </c>
      <c r="D9" s="19">
        <v>56080</v>
      </c>
      <c r="E9" s="19">
        <v>68680</v>
      </c>
      <c r="F9" s="19">
        <v>81280</v>
      </c>
      <c r="G9" s="19">
        <v>24300</v>
      </c>
      <c r="H9" s="19">
        <v>24300</v>
      </c>
      <c r="I9" s="19">
        <v>39350</v>
      </c>
      <c r="J9" s="19">
        <v>79130</v>
      </c>
      <c r="K9" s="19">
        <v>24540</v>
      </c>
      <c r="L9" s="19">
        <v>24540</v>
      </c>
      <c r="M9" s="19">
        <v>24540</v>
      </c>
    </row>
    <row r="10" spans="1:13" ht="14.25">
      <c r="A10" s="225"/>
      <c r="B10" s="23" t="s">
        <v>14</v>
      </c>
      <c r="C10" s="24">
        <f>C9+9500</f>
        <v>43580</v>
      </c>
      <c r="D10" s="24">
        <f>D9+9500</f>
        <v>65580</v>
      </c>
      <c r="E10" s="24">
        <f>E9+9500</f>
        <v>78180</v>
      </c>
      <c r="F10" s="24">
        <f>F9+9500</f>
        <v>90780</v>
      </c>
      <c r="G10" s="4"/>
      <c r="H10" s="4"/>
      <c r="I10" s="4"/>
      <c r="J10" s="4"/>
      <c r="K10" s="4"/>
      <c r="L10" s="4"/>
      <c r="M10" s="4"/>
    </row>
    <row r="11" spans="1:13" ht="14.25">
      <c r="A11" s="225"/>
      <c r="B11" s="11" t="s">
        <v>16</v>
      </c>
      <c r="C11" s="228">
        <v>9500</v>
      </c>
      <c r="D11" s="229"/>
      <c r="E11" s="229"/>
      <c r="F11" s="229"/>
      <c r="G11" s="5"/>
      <c r="H11" s="5"/>
      <c r="I11" s="5"/>
      <c r="J11" s="5"/>
      <c r="K11" s="5"/>
      <c r="L11" s="4"/>
      <c r="M11" s="4"/>
    </row>
    <row r="12" spans="1:13" ht="14.25">
      <c r="A12" s="225"/>
      <c r="B12" s="25" t="s">
        <v>15</v>
      </c>
      <c r="C12" s="24">
        <f>C9+C13</f>
        <v>48255</v>
      </c>
      <c r="D12" s="24">
        <f>D9+D13</f>
        <v>71205</v>
      </c>
      <c r="E12" s="24">
        <f>E9+E13</f>
        <v>84955</v>
      </c>
      <c r="F12" s="24">
        <f>F9+F13</f>
        <v>98605</v>
      </c>
      <c r="G12" s="4"/>
      <c r="H12" s="4"/>
      <c r="I12" s="4"/>
      <c r="J12" s="4"/>
      <c r="K12" s="4"/>
      <c r="L12" s="4"/>
      <c r="M12" s="4"/>
    </row>
    <row r="13" spans="1:13" ht="14.25">
      <c r="A13" s="225"/>
      <c r="B13" s="11" t="s">
        <v>17</v>
      </c>
      <c r="C13" s="6">
        <v>14175</v>
      </c>
      <c r="D13" s="6">
        <v>15125</v>
      </c>
      <c r="E13" s="6">
        <v>16275</v>
      </c>
      <c r="F13" s="6">
        <v>17325</v>
      </c>
      <c r="G13" s="4"/>
      <c r="H13" s="4"/>
      <c r="I13" s="4"/>
      <c r="J13" s="4"/>
      <c r="K13" s="4"/>
      <c r="L13" s="4"/>
      <c r="M13" s="4"/>
    </row>
    <row r="14" spans="1:13" ht="14.25">
      <c r="A14" s="225"/>
      <c r="B14" s="25" t="s">
        <v>13</v>
      </c>
      <c r="C14" s="26">
        <f>C9+C15</f>
        <v>57705</v>
      </c>
      <c r="D14" s="26">
        <f>D9+D15</f>
        <v>80755</v>
      </c>
      <c r="E14" s="26">
        <f>E9+E15</f>
        <v>94405</v>
      </c>
      <c r="F14" s="24">
        <f>F9+F15</f>
        <v>108055</v>
      </c>
      <c r="G14" s="26">
        <v>44250</v>
      </c>
      <c r="H14" s="26">
        <v>46350</v>
      </c>
      <c r="I14" s="26">
        <v>61400</v>
      </c>
      <c r="J14" s="26">
        <v>98555</v>
      </c>
      <c r="K14" s="26">
        <v>39765</v>
      </c>
      <c r="L14" s="26">
        <v>41865</v>
      </c>
      <c r="M14" s="26">
        <v>43965</v>
      </c>
    </row>
    <row r="15" spans="1:13" ht="14.25">
      <c r="A15" s="225"/>
      <c r="B15" s="11" t="s">
        <v>18</v>
      </c>
      <c r="C15" s="6">
        <v>23625</v>
      </c>
      <c r="D15" s="6">
        <v>24675</v>
      </c>
      <c r="E15" s="6">
        <v>25725</v>
      </c>
      <c r="F15" s="6">
        <v>26775</v>
      </c>
      <c r="G15" s="6">
        <f aca="true" t="shared" si="0" ref="G15:M15">G14-G9</f>
        <v>19950</v>
      </c>
      <c r="H15" s="6">
        <f t="shared" si="0"/>
        <v>22050</v>
      </c>
      <c r="I15" s="6">
        <f t="shared" si="0"/>
        <v>22050</v>
      </c>
      <c r="J15" s="6">
        <f t="shared" si="0"/>
        <v>19425</v>
      </c>
      <c r="K15" s="6">
        <f t="shared" si="0"/>
        <v>15225</v>
      </c>
      <c r="L15" s="6">
        <f t="shared" si="0"/>
        <v>17325</v>
      </c>
      <c r="M15" s="6">
        <f t="shared" si="0"/>
        <v>19425</v>
      </c>
    </row>
    <row r="16" spans="1:13" ht="14.25">
      <c r="A16" s="225"/>
      <c r="B16" s="1"/>
      <c r="C16" s="2"/>
      <c r="D16" s="2"/>
      <c r="E16" s="2"/>
      <c r="F16" s="2"/>
      <c r="G16" s="2"/>
      <c r="H16" s="2"/>
      <c r="I16" s="2"/>
      <c r="J16" s="2"/>
      <c r="K16" s="2"/>
      <c r="L16" s="2"/>
      <c r="M16" s="2"/>
    </row>
    <row r="17" spans="1:6" ht="14.25">
      <c r="A17" s="225"/>
      <c r="B17" s="16" t="s">
        <v>10</v>
      </c>
      <c r="C17" s="17">
        <v>3515</v>
      </c>
      <c r="D17" s="230">
        <v>9500</v>
      </c>
      <c r="E17" s="230" t="s">
        <v>39</v>
      </c>
      <c r="F17" s="230"/>
    </row>
    <row r="18" spans="1:6" ht="14.25">
      <c r="A18" s="225"/>
      <c r="B18" s="16" t="s">
        <v>11</v>
      </c>
      <c r="C18" s="17">
        <v>3045</v>
      </c>
      <c r="D18" s="230"/>
      <c r="E18" s="230"/>
      <c r="F18" s="230"/>
    </row>
    <row r="19" spans="1:6" ht="14.25">
      <c r="A19" s="225"/>
      <c r="B19" s="16" t="s">
        <v>12</v>
      </c>
      <c r="C19" s="17">
        <v>2940</v>
      </c>
      <c r="D19" s="230"/>
      <c r="E19" s="230"/>
      <c r="F19" s="230"/>
    </row>
    <row r="20" spans="1:6" ht="14.25">
      <c r="A20" s="225"/>
      <c r="B20" s="7"/>
      <c r="C20" s="8"/>
      <c r="D20" s="9"/>
      <c r="E20" s="9"/>
      <c r="F20" s="9"/>
    </row>
    <row r="21" spans="1:13" ht="14.25">
      <c r="A21" s="225"/>
      <c r="B21" s="29" t="s">
        <v>14</v>
      </c>
      <c r="C21" s="30"/>
      <c r="D21" s="222" t="s">
        <v>38</v>
      </c>
      <c r="E21" s="222"/>
      <c r="F21" s="222" t="s">
        <v>39</v>
      </c>
      <c r="G21" s="222"/>
      <c r="H21" s="222"/>
      <c r="I21" s="222"/>
      <c r="J21" s="222"/>
      <c r="K21" s="222"/>
      <c r="L21" s="222"/>
      <c r="M21" s="222"/>
    </row>
    <row r="22" spans="1:13" ht="14.25">
      <c r="A22" s="225"/>
      <c r="B22" s="29" t="s">
        <v>15</v>
      </c>
      <c r="C22" s="30"/>
      <c r="D22" s="234" t="s">
        <v>36</v>
      </c>
      <c r="E22" s="234"/>
      <c r="F22" s="222" t="s">
        <v>40</v>
      </c>
      <c r="G22" s="222"/>
      <c r="H22" s="222"/>
      <c r="I22" s="222"/>
      <c r="J22" s="222"/>
      <c r="K22" s="222"/>
      <c r="L22" s="222"/>
      <c r="M22" s="222"/>
    </row>
    <row r="23" spans="1:13" ht="14.25">
      <c r="A23" s="225"/>
      <c r="B23" s="207" t="s">
        <v>13</v>
      </c>
      <c r="C23" s="232"/>
      <c r="D23" s="222" t="s">
        <v>37</v>
      </c>
      <c r="E23" s="222"/>
      <c r="F23" s="222" t="s">
        <v>41</v>
      </c>
      <c r="G23" s="222"/>
      <c r="H23" s="222"/>
      <c r="I23" s="222"/>
      <c r="J23" s="222"/>
      <c r="K23" s="222" t="s">
        <v>43</v>
      </c>
      <c r="L23" s="222"/>
      <c r="M23" s="222"/>
    </row>
    <row r="24" spans="1:13" ht="14.25">
      <c r="A24" s="225"/>
      <c r="B24" s="207"/>
      <c r="C24" s="233"/>
      <c r="D24" s="222"/>
      <c r="E24" s="222"/>
      <c r="F24" s="222" t="s">
        <v>44</v>
      </c>
      <c r="G24" s="222"/>
      <c r="H24" s="222"/>
      <c r="I24" s="222" t="s">
        <v>45</v>
      </c>
      <c r="J24" s="222"/>
      <c r="K24" s="222"/>
      <c r="L24" s="222" t="s">
        <v>46</v>
      </c>
      <c r="M24" s="222"/>
    </row>
    <row r="25" spans="1:13" ht="14.25">
      <c r="A25" s="225"/>
      <c r="B25" s="235" t="s">
        <v>30</v>
      </c>
      <c r="C25" s="236"/>
      <c r="D25" s="231" t="s">
        <v>31</v>
      </c>
      <c r="E25" s="231"/>
      <c r="F25" s="231" t="s">
        <v>35</v>
      </c>
      <c r="G25" s="231"/>
      <c r="H25" s="212"/>
      <c r="I25" s="213"/>
      <c r="J25" s="213"/>
      <c r="K25" s="213"/>
      <c r="L25" s="213"/>
      <c r="M25" s="214"/>
    </row>
    <row r="26" spans="1:13" ht="14.25">
      <c r="A26" s="225"/>
      <c r="B26" s="237"/>
      <c r="C26" s="238"/>
      <c r="D26" s="231" t="s">
        <v>32</v>
      </c>
      <c r="E26" s="231"/>
      <c r="F26" s="231">
        <v>1000</v>
      </c>
      <c r="G26" s="231"/>
      <c r="H26" s="215"/>
      <c r="I26" s="216"/>
      <c r="J26" s="216"/>
      <c r="K26" s="216"/>
      <c r="L26" s="216"/>
      <c r="M26" s="217"/>
    </row>
    <row r="27" spans="1:13" ht="14.25">
      <c r="A27" s="225"/>
      <c r="B27" s="237"/>
      <c r="C27" s="238"/>
      <c r="D27" s="231" t="s">
        <v>33</v>
      </c>
      <c r="E27" s="231"/>
      <c r="F27" s="231">
        <v>1000</v>
      </c>
      <c r="G27" s="231"/>
      <c r="H27" s="215"/>
      <c r="I27" s="216"/>
      <c r="J27" s="216"/>
      <c r="K27" s="216"/>
      <c r="L27" s="216"/>
      <c r="M27" s="217"/>
    </row>
    <row r="28" spans="1:13" ht="14.25">
      <c r="A28" s="225"/>
      <c r="B28" s="239"/>
      <c r="C28" s="211"/>
      <c r="D28" s="231" t="s">
        <v>34</v>
      </c>
      <c r="E28" s="231"/>
      <c r="F28" s="231">
        <v>1000</v>
      </c>
      <c r="G28" s="231"/>
      <c r="H28" s="218"/>
      <c r="I28" s="219"/>
      <c r="J28" s="219"/>
      <c r="K28" s="219"/>
      <c r="L28" s="219"/>
      <c r="M28" s="209"/>
    </row>
    <row r="29" spans="1:13" ht="14.25">
      <c r="A29" s="225"/>
      <c r="B29" s="236" t="s">
        <v>42</v>
      </c>
      <c r="C29" s="210"/>
      <c r="D29" s="224"/>
      <c r="E29" s="224"/>
      <c r="F29" s="224"/>
      <c r="G29" s="224"/>
      <c r="H29" s="224"/>
      <c r="I29" s="224"/>
      <c r="J29" s="224"/>
      <c r="K29" s="224"/>
      <c r="L29" s="224"/>
      <c r="M29" s="224"/>
    </row>
    <row r="30" spans="1:13" ht="14.25">
      <c r="A30" s="226"/>
      <c r="B30" s="211"/>
      <c r="C30" s="206"/>
      <c r="D30" s="226"/>
      <c r="E30" s="226"/>
      <c r="F30" s="226"/>
      <c r="G30" s="226"/>
      <c r="H30" s="226"/>
      <c r="I30" s="226"/>
      <c r="J30" s="226"/>
      <c r="K30" s="226"/>
      <c r="L30" s="226"/>
      <c r="M30" s="226"/>
    </row>
  </sheetData>
  <mergeCells count="38">
    <mergeCell ref="B25:C28"/>
    <mergeCell ref="H25:M28"/>
    <mergeCell ref="D29:M30"/>
    <mergeCell ref="K23:M23"/>
    <mergeCell ref="F24:H24"/>
    <mergeCell ref="I24:K24"/>
    <mergeCell ref="L24:M24"/>
    <mergeCell ref="B29:C30"/>
    <mergeCell ref="B23:B24"/>
    <mergeCell ref="D23:E24"/>
    <mergeCell ref="F22:M22"/>
    <mergeCell ref="C23:C24"/>
    <mergeCell ref="D22:E22"/>
    <mergeCell ref="F23:J23"/>
    <mergeCell ref="D27:E27"/>
    <mergeCell ref="D28:E28"/>
    <mergeCell ref="F25:G25"/>
    <mergeCell ref="F26:G26"/>
    <mergeCell ref="F27:G27"/>
    <mergeCell ref="N6:O6"/>
    <mergeCell ref="C11:F11"/>
    <mergeCell ref="D17:D19"/>
    <mergeCell ref="G6:H6"/>
    <mergeCell ref="K6:M6"/>
    <mergeCell ref="K7:K8"/>
    <mergeCell ref="L7:L8"/>
    <mergeCell ref="M7:M8"/>
    <mergeCell ref="E17:F19"/>
    <mergeCell ref="A1:M5"/>
    <mergeCell ref="B7:B8"/>
    <mergeCell ref="D21:E21"/>
    <mergeCell ref="C7:C8"/>
    <mergeCell ref="C6:F6"/>
    <mergeCell ref="F21:M21"/>
    <mergeCell ref="A7:A30"/>
    <mergeCell ref="F28:G28"/>
    <mergeCell ref="D25:E25"/>
    <mergeCell ref="D26:E26"/>
  </mergeCells>
  <printOptions/>
  <pageMargins left="1.2598425196850394" right="0.7874015748031497" top="0.5511811023622047" bottom="0.984251968503937" header="0.5118110236220472" footer="0.5118110236220472"/>
  <pageSetup orientation="landscape" paperSize="9"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dimension ref="A3:AL54"/>
  <sheetViews>
    <sheetView zoomScale="75" zoomScaleNormal="75" zoomScaleSheetLayoutView="100" workbookViewId="0" topLeftCell="A1">
      <selection activeCell="AH29" sqref="AH29"/>
    </sheetView>
  </sheetViews>
  <sheetFormatPr defaultColWidth="8.875" defaultRowHeight="11.25" customHeight="1"/>
  <cols>
    <col min="1" max="1" width="3.75390625" style="179" customWidth="1"/>
    <col min="2" max="2" width="13.75390625" style="179" customWidth="1"/>
    <col min="3" max="5" width="3.75390625" style="179" customWidth="1"/>
    <col min="6" max="6" width="13.75390625" style="179" customWidth="1"/>
    <col min="7" max="8" width="3.75390625" style="179" customWidth="1"/>
    <col min="9" max="9" width="1.25" style="179" customWidth="1"/>
    <col min="10" max="10" width="3.75390625" style="179" customWidth="1"/>
    <col min="11" max="11" width="1.25" style="179" customWidth="1"/>
    <col min="12" max="12" width="5.00390625" style="179" customWidth="1"/>
    <col min="13" max="23" width="3.75390625" style="179" customWidth="1"/>
    <col min="24" max="24" width="1.25" style="179" customWidth="1"/>
    <col min="25" max="25" width="3.75390625" style="179" customWidth="1"/>
    <col min="26" max="26" width="13.75390625" style="179" customWidth="1"/>
    <col min="27" max="29" width="3.75390625" style="179" customWidth="1"/>
    <col min="30" max="30" width="13.75390625" style="179" customWidth="1"/>
    <col min="31" max="33" width="3.75390625" style="179" customWidth="1"/>
    <col min="34" max="34" width="13.75390625" style="179" customWidth="1"/>
    <col min="35" max="36" width="3.75390625" style="179" customWidth="1"/>
    <col min="37" max="37" width="5.00390625" style="179" customWidth="1"/>
    <col min="38" max="39" width="2.25390625" style="179" customWidth="1"/>
    <col min="40" max="16384" width="8.875" style="179" customWidth="1"/>
  </cols>
  <sheetData>
    <row r="1" s="101" customFormat="1" ht="11.25" customHeight="1"/>
    <row r="2" s="101" customFormat="1" ht="11.25" customHeight="1"/>
    <row r="3" spans="2:24" s="101" customFormat="1" ht="21.75" customHeight="1">
      <c r="B3" s="371" t="s">
        <v>194</v>
      </c>
      <c r="C3" s="371"/>
      <c r="D3" s="371"/>
      <c r="E3" s="371"/>
      <c r="F3" s="371"/>
      <c r="G3" s="371"/>
      <c r="H3" s="371"/>
      <c r="I3" s="371"/>
      <c r="J3" s="371"/>
      <c r="W3" s="102"/>
      <c r="X3" s="102"/>
    </row>
    <row r="4" spans="2:38" s="101" customFormat="1" ht="21.75" customHeight="1">
      <c r="B4" s="371" t="s">
        <v>195</v>
      </c>
      <c r="C4" s="371"/>
      <c r="D4" s="371"/>
      <c r="E4" s="371"/>
      <c r="F4" s="371"/>
      <c r="G4" s="371"/>
      <c r="H4" s="371"/>
      <c r="I4" s="371"/>
      <c r="J4" s="371"/>
      <c r="W4" s="102"/>
      <c r="X4" s="102"/>
      <c r="Z4" s="321" t="s">
        <v>196</v>
      </c>
      <c r="AA4" s="321"/>
      <c r="AB4" s="321"/>
      <c r="AC4" s="321"/>
      <c r="AD4" s="321"/>
      <c r="AE4" s="327" t="s">
        <v>197</v>
      </c>
      <c r="AF4" s="328"/>
      <c r="AG4" s="328"/>
      <c r="AH4" s="328"/>
      <c r="AI4" s="328"/>
      <c r="AJ4" s="328"/>
      <c r="AK4" s="329"/>
      <c r="AL4" s="381" t="s">
        <v>198</v>
      </c>
    </row>
    <row r="5" spans="2:38" s="101" customFormat="1" ht="15" customHeight="1">
      <c r="B5" s="103" t="s">
        <v>199</v>
      </c>
      <c r="C5" s="104"/>
      <c r="D5" s="104"/>
      <c r="E5" s="104"/>
      <c r="F5" s="105"/>
      <c r="G5" s="106"/>
      <c r="H5" s="107"/>
      <c r="I5" s="107"/>
      <c r="J5" s="108"/>
      <c r="K5" s="109"/>
      <c r="L5" s="373" t="s">
        <v>200</v>
      </c>
      <c r="M5" s="379" t="s">
        <v>201</v>
      </c>
      <c r="N5" s="357" t="s">
        <v>202</v>
      </c>
      <c r="O5" s="369" t="s">
        <v>203</v>
      </c>
      <c r="P5" s="363" t="s">
        <v>204</v>
      </c>
      <c r="Q5" s="365" t="s">
        <v>205</v>
      </c>
      <c r="R5" s="357" t="s">
        <v>206</v>
      </c>
      <c r="S5" s="369" t="s">
        <v>207</v>
      </c>
      <c r="T5" s="363" t="s">
        <v>208</v>
      </c>
      <c r="U5" s="365" t="s">
        <v>209</v>
      </c>
      <c r="V5" s="357" t="s">
        <v>210</v>
      </c>
      <c r="W5" s="110"/>
      <c r="X5" s="110"/>
      <c r="Z5" s="321"/>
      <c r="AA5" s="321"/>
      <c r="AB5" s="321"/>
      <c r="AC5" s="321"/>
      <c r="AD5" s="321"/>
      <c r="AE5" s="327"/>
      <c r="AF5" s="328"/>
      <c r="AG5" s="328"/>
      <c r="AH5" s="328"/>
      <c r="AI5" s="328"/>
      <c r="AJ5" s="328"/>
      <c r="AK5" s="329"/>
      <c r="AL5" s="381"/>
    </row>
    <row r="6" spans="2:38" s="101" customFormat="1" ht="15" customHeight="1">
      <c r="B6" s="359" t="s">
        <v>211</v>
      </c>
      <c r="C6" s="360"/>
      <c r="D6" s="360"/>
      <c r="E6" s="360"/>
      <c r="F6" s="361"/>
      <c r="G6" s="111"/>
      <c r="H6" s="112"/>
      <c r="I6" s="112"/>
      <c r="J6" s="112"/>
      <c r="K6" s="109"/>
      <c r="L6" s="374"/>
      <c r="M6" s="380"/>
      <c r="N6" s="358"/>
      <c r="O6" s="370"/>
      <c r="P6" s="364"/>
      <c r="Q6" s="366"/>
      <c r="R6" s="358"/>
      <c r="S6" s="370"/>
      <c r="T6" s="364"/>
      <c r="U6" s="366"/>
      <c r="V6" s="358"/>
      <c r="W6" s="110"/>
      <c r="X6" s="110"/>
      <c r="Z6" s="321" t="s">
        <v>212</v>
      </c>
      <c r="AA6" s="321"/>
      <c r="AB6" s="321"/>
      <c r="AC6" s="321"/>
      <c r="AD6" s="321"/>
      <c r="AE6" s="330" t="s">
        <v>213</v>
      </c>
      <c r="AF6" s="331"/>
      <c r="AG6" s="331"/>
      <c r="AH6" s="331"/>
      <c r="AI6" s="331"/>
      <c r="AJ6" s="331"/>
      <c r="AK6" s="332"/>
      <c r="AL6" s="381"/>
    </row>
    <row r="7" spans="2:38" s="101" customFormat="1" ht="15" customHeight="1">
      <c r="B7" s="113" t="s">
        <v>214</v>
      </c>
      <c r="C7" s="114"/>
      <c r="D7" s="114"/>
      <c r="E7" s="114"/>
      <c r="F7" s="115"/>
      <c r="G7" s="106"/>
      <c r="H7" s="107"/>
      <c r="I7" s="107"/>
      <c r="J7" s="107"/>
      <c r="K7" s="109"/>
      <c r="L7" s="374"/>
      <c r="M7" s="365" t="s">
        <v>215</v>
      </c>
      <c r="N7" s="357" t="s">
        <v>216</v>
      </c>
      <c r="O7" s="369" t="s">
        <v>217</v>
      </c>
      <c r="P7" s="363" t="s">
        <v>218</v>
      </c>
      <c r="Q7" s="365" t="s">
        <v>219</v>
      </c>
      <c r="R7" s="357" t="s">
        <v>220</v>
      </c>
      <c r="S7" s="369" t="s">
        <v>221</v>
      </c>
      <c r="T7" s="363" t="s">
        <v>222</v>
      </c>
      <c r="U7" s="367" t="s">
        <v>223</v>
      </c>
      <c r="V7" s="357" t="s">
        <v>224</v>
      </c>
      <c r="W7" s="110"/>
      <c r="X7" s="110"/>
      <c r="Z7" s="321"/>
      <c r="AA7" s="321"/>
      <c r="AB7" s="321"/>
      <c r="AC7" s="321"/>
      <c r="AD7" s="321"/>
      <c r="AE7" s="333"/>
      <c r="AF7" s="334"/>
      <c r="AG7" s="334"/>
      <c r="AH7" s="334"/>
      <c r="AI7" s="334"/>
      <c r="AJ7" s="334"/>
      <c r="AK7" s="335"/>
      <c r="AL7" s="381"/>
    </row>
    <row r="8" spans="2:38" s="101" customFormat="1" ht="15" customHeight="1">
      <c r="B8" s="376" t="s">
        <v>225</v>
      </c>
      <c r="C8" s="376"/>
      <c r="D8" s="376"/>
      <c r="E8" s="376"/>
      <c r="F8" s="376"/>
      <c r="G8" s="376"/>
      <c r="H8" s="376"/>
      <c r="I8" s="376"/>
      <c r="J8" s="376"/>
      <c r="K8" s="109"/>
      <c r="L8" s="375"/>
      <c r="M8" s="366"/>
      <c r="N8" s="358"/>
      <c r="O8" s="370"/>
      <c r="P8" s="364"/>
      <c r="Q8" s="366"/>
      <c r="R8" s="358"/>
      <c r="S8" s="370"/>
      <c r="T8" s="364"/>
      <c r="U8" s="368"/>
      <c r="V8" s="358"/>
      <c r="W8" s="110"/>
      <c r="X8" s="110"/>
      <c r="Z8" s="321"/>
      <c r="AA8" s="321"/>
      <c r="AB8" s="321"/>
      <c r="AC8" s="321"/>
      <c r="AD8" s="321"/>
      <c r="AE8" s="336"/>
      <c r="AF8" s="337"/>
      <c r="AG8" s="337"/>
      <c r="AH8" s="337"/>
      <c r="AI8" s="337"/>
      <c r="AJ8" s="337"/>
      <c r="AK8" s="338"/>
      <c r="AL8" s="381"/>
    </row>
    <row r="9" spans="2:10" s="101" customFormat="1" ht="15" customHeight="1">
      <c r="B9" s="377"/>
      <c r="C9" s="377"/>
      <c r="D9" s="377"/>
      <c r="E9" s="377"/>
      <c r="F9" s="377"/>
      <c r="G9" s="377"/>
      <c r="H9" s="377"/>
      <c r="I9" s="377"/>
      <c r="J9" s="377"/>
    </row>
    <row r="10" spans="1:38" s="101" customFormat="1" ht="15" customHeight="1">
      <c r="A10" s="116"/>
      <c r="B10" s="362" t="s">
        <v>226</v>
      </c>
      <c r="C10" s="362"/>
      <c r="D10" s="362"/>
      <c r="E10" s="362"/>
      <c r="F10" s="362"/>
      <c r="G10" s="362"/>
      <c r="H10" s="362"/>
      <c r="I10" s="117"/>
      <c r="J10" s="387" t="s">
        <v>227</v>
      </c>
      <c r="K10" s="387"/>
      <c r="L10" s="387"/>
      <c r="M10" s="387"/>
      <c r="N10" s="387"/>
      <c r="O10" s="387"/>
      <c r="P10" s="387"/>
      <c r="Q10" s="387"/>
      <c r="R10" s="387"/>
      <c r="S10" s="387"/>
      <c r="T10" s="387"/>
      <c r="U10" s="387"/>
      <c r="V10" s="387"/>
      <c r="W10" s="387"/>
      <c r="X10" s="118"/>
      <c r="Y10" s="340" t="s">
        <v>228</v>
      </c>
      <c r="Z10" s="340"/>
      <c r="AA10" s="340"/>
      <c r="AB10" s="340"/>
      <c r="AC10" s="340"/>
      <c r="AD10" s="340"/>
      <c r="AE10" s="340"/>
      <c r="AF10" s="340"/>
      <c r="AG10" s="118"/>
      <c r="AH10" s="351" t="s">
        <v>229</v>
      </c>
      <c r="AI10" s="351"/>
      <c r="AJ10" s="351"/>
      <c r="AK10" s="119"/>
      <c r="AL10" s="382" t="s">
        <v>230</v>
      </c>
    </row>
    <row r="11" spans="1:38" s="101" customFormat="1" ht="15.75" customHeight="1">
      <c r="A11" s="322" t="s">
        <v>231</v>
      </c>
      <c r="B11" s="323"/>
      <c r="C11" s="121"/>
      <c r="D11" s="121"/>
      <c r="E11" s="323" t="s">
        <v>232</v>
      </c>
      <c r="F11" s="323"/>
      <c r="G11" s="121"/>
      <c r="H11" s="121"/>
      <c r="I11" s="121"/>
      <c r="J11" s="341" t="s">
        <v>233</v>
      </c>
      <c r="K11" s="341"/>
      <c r="L11" s="341"/>
      <c r="M11" s="341"/>
      <c r="N11" s="341"/>
      <c r="O11" s="123"/>
      <c r="P11" s="123"/>
      <c r="Q11" s="341" t="s">
        <v>234</v>
      </c>
      <c r="R11" s="341"/>
      <c r="S11" s="341"/>
      <c r="T11" s="341"/>
      <c r="U11" s="341"/>
      <c r="V11" s="123"/>
      <c r="W11" s="123"/>
      <c r="X11" s="124"/>
      <c r="Y11" s="323" t="s">
        <v>235</v>
      </c>
      <c r="Z11" s="323"/>
      <c r="AA11" s="124"/>
      <c r="AB11" s="124"/>
      <c r="AC11" s="323" t="s">
        <v>236</v>
      </c>
      <c r="AD11" s="323"/>
      <c r="AE11" s="121"/>
      <c r="AF11" s="124"/>
      <c r="AG11" s="124"/>
      <c r="AH11" s="124" t="s">
        <v>237</v>
      </c>
      <c r="AI11" s="124"/>
      <c r="AJ11" s="125"/>
      <c r="AK11" s="126"/>
      <c r="AL11" s="382"/>
    </row>
    <row r="12" spans="1:38" s="101" customFormat="1" ht="15.75" customHeight="1">
      <c r="A12" s="127"/>
      <c r="B12" s="128" t="s">
        <v>238</v>
      </c>
      <c r="C12" s="121"/>
      <c r="D12" s="129"/>
      <c r="E12" s="121"/>
      <c r="F12" s="128" t="s">
        <v>239</v>
      </c>
      <c r="G12" s="121"/>
      <c r="H12" s="355"/>
      <c r="I12" s="121"/>
      <c r="J12" s="121"/>
      <c r="K12" s="343" t="s">
        <v>240</v>
      </c>
      <c r="L12" s="343"/>
      <c r="M12" s="343"/>
      <c r="N12" s="343"/>
      <c r="O12" s="123"/>
      <c r="P12" s="130"/>
      <c r="Q12" s="123"/>
      <c r="R12" s="341" t="s">
        <v>241</v>
      </c>
      <c r="S12" s="341"/>
      <c r="T12" s="341"/>
      <c r="U12" s="341"/>
      <c r="V12" s="123"/>
      <c r="W12" s="130"/>
      <c r="X12" s="124"/>
      <c r="Y12" s="121"/>
      <c r="Z12" s="120" t="s">
        <v>242</v>
      </c>
      <c r="AA12" s="124"/>
      <c r="AB12" s="125"/>
      <c r="AC12" s="131" t="s">
        <v>243</v>
      </c>
      <c r="AD12" s="120" t="s">
        <v>244</v>
      </c>
      <c r="AE12" s="121"/>
      <c r="AF12" s="125"/>
      <c r="AG12" s="124"/>
      <c r="AH12" s="124" t="s">
        <v>245</v>
      </c>
      <c r="AI12" s="124"/>
      <c r="AJ12" s="125"/>
      <c r="AK12" s="126"/>
      <c r="AL12" s="382"/>
    </row>
    <row r="13" spans="1:38" s="101" customFormat="1" ht="15.75" customHeight="1">
      <c r="A13" s="132" t="s">
        <v>246</v>
      </c>
      <c r="B13" s="121" t="s">
        <v>247</v>
      </c>
      <c r="C13" s="121"/>
      <c r="D13" s="129"/>
      <c r="E13" s="121"/>
      <c r="F13" s="128" t="s">
        <v>248</v>
      </c>
      <c r="G13" s="121"/>
      <c r="H13" s="355"/>
      <c r="I13" s="121"/>
      <c r="J13" s="121"/>
      <c r="K13" s="341"/>
      <c r="L13" s="341"/>
      <c r="M13" s="341"/>
      <c r="N13" s="341"/>
      <c r="O13" s="123"/>
      <c r="P13" s="133"/>
      <c r="Q13" s="123"/>
      <c r="R13" s="343" t="s">
        <v>249</v>
      </c>
      <c r="S13" s="343"/>
      <c r="T13" s="343"/>
      <c r="U13" s="343"/>
      <c r="V13" s="123"/>
      <c r="W13" s="325"/>
      <c r="X13" s="124"/>
      <c r="Y13" s="323" t="s">
        <v>250</v>
      </c>
      <c r="Z13" s="323"/>
      <c r="AA13" s="124"/>
      <c r="AB13" s="124"/>
      <c r="AC13" s="121"/>
      <c r="AD13" s="120" t="s">
        <v>251</v>
      </c>
      <c r="AE13" s="121"/>
      <c r="AF13" s="130"/>
      <c r="AG13" s="124"/>
      <c r="AH13" s="124" t="s">
        <v>252</v>
      </c>
      <c r="AI13" s="124"/>
      <c r="AJ13" s="125"/>
      <c r="AK13" s="126"/>
      <c r="AL13" s="382"/>
    </row>
    <row r="14" spans="1:38" s="101" customFormat="1" ht="15.75" customHeight="1">
      <c r="A14" s="127"/>
      <c r="B14" s="134" t="s">
        <v>253</v>
      </c>
      <c r="C14" s="121"/>
      <c r="D14" s="129"/>
      <c r="E14" s="121"/>
      <c r="F14" s="134" t="s">
        <v>254</v>
      </c>
      <c r="G14" s="121"/>
      <c r="H14" s="129"/>
      <c r="I14" s="121"/>
      <c r="J14" s="121"/>
      <c r="K14" s="123"/>
      <c r="L14" s="123"/>
      <c r="M14" s="123"/>
      <c r="N14" s="123"/>
      <c r="O14" s="123"/>
      <c r="P14" s="123"/>
      <c r="Q14" s="123"/>
      <c r="R14" s="343" t="s">
        <v>255</v>
      </c>
      <c r="S14" s="343"/>
      <c r="T14" s="343"/>
      <c r="U14" s="343"/>
      <c r="V14" s="123"/>
      <c r="W14" s="325"/>
      <c r="X14" s="124"/>
      <c r="Y14" s="135" t="s">
        <v>246</v>
      </c>
      <c r="Z14" s="120" t="s">
        <v>247</v>
      </c>
      <c r="AA14" s="124"/>
      <c r="AB14" s="125"/>
      <c r="AC14" s="326"/>
      <c r="AD14" s="326"/>
      <c r="AE14" s="326"/>
      <c r="AF14" s="326"/>
      <c r="AG14" s="124"/>
      <c r="AH14" s="124" t="s">
        <v>256</v>
      </c>
      <c r="AI14" s="124"/>
      <c r="AJ14" s="125"/>
      <c r="AK14" s="126"/>
      <c r="AL14" s="382"/>
    </row>
    <row r="15" spans="1:38" s="101" customFormat="1" ht="27" customHeight="1">
      <c r="A15" s="127"/>
      <c r="B15" s="326"/>
      <c r="C15" s="326"/>
      <c r="D15" s="326"/>
      <c r="E15" s="121"/>
      <c r="F15" s="326"/>
      <c r="G15" s="326"/>
      <c r="H15" s="326"/>
      <c r="I15" s="121"/>
      <c r="J15" s="326"/>
      <c r="K15" s="326"/>
      <c r="L15" s="326"/>
      <c r="M15" s="326"/>
      <c r="N15" s="326"/>
      <c r="O15" s="326"/>
      <c r="P15" s="326"/>
      <c r="Q15" s="345"/>
      <c r="R15" s="345"/>
      <c r="S15" s="345"/>
      <c r="T15" s="345"/>
      <c r="U15" s="345"/>
      <c r="V15" s="345"/>
      <c r="W15" s="345"/>
      <c r="X15" s="124"/>
      <c r="Y15" s="326"/>
      <c r="Z15" s="326"/>
      <c r="AA15" s="326"/>
      <c r="AB15" s="326"/>
      <c r="AC15" s="326"/>
      <c r="AD15" s="326"/>
      <c r="AE15" s="326"/>
      <c r="AF15" s="326"/>
      <c r="AG15" s="124"/>
      <c r="AH15" s="124" t="s">
        <v>257</v>
      </c>
      <c r="AI15" s="124"/>
      <c r="AJ15" s="125"/>
      <c r="AK15" s="126"/>
      <c r="AL15" s="382"/>
    </row>
    <row r="16" spans="1:38" s="101" customFormat="1" ht="39" customHeight="1">
      <c r="A16" s="127"/>
      <c r="B16" s="326"/>
      <c r="C16" s="326"/>
      <c r="D16" s="326"/>
      <c r="E16" s="121"/>
      <c r="F16" s="326"/>
      <c r="G16" s="326"/>
      <c r="H16" s="326"/>
      <c r="I16" s="121"/>
      <c r="J16" s="326"/>
      <c r="K16" s="326"/>
      <c r="L16" s="326"/>
      <c r="M16" s="326"/>
      <c r="N16" s="326"/>
      <c r="O16" s="326"/>
      <c r="P16" s="326"/>
      <c r="Q16" s="345"/>
      <c r="R16" s="345"/>
      <c r="S16" s="345"/>
      <c r="T16" s="345"/>
      <c r="U16" s="345"/>
      <c r="V16" s="345"/>
      <c r="W16" s="345"/>
      <c r="X16" s="124"/>
      <c r="Y16" s="326"/>
      <c r="Z16" s="326"/>
      <c r="AA16" s="326"/>
      <c r="AB16" s="326"/>
      <c r="AC16" s="326"/>
      <c r="AD16" s="326"/>
      <c r="AE16" s="326"/>
      <c r="AF16" s="326"/>
      <c r="AG16" s="124"/>
      <c r="AH16" s="138" t="s">
        <v>258</v>
      </c>
      <c r="AI16" s="124"/>
      <c r="AJ16" s="125"/>
      <c r="AK16" s="126"/>
      <c r="AL16" s="382"/>
    </row>
    <row r="17" spans="1:38" s="101" customFormat="1" ht="15.75" customHeight="1">
      <c r="A17" s="322" t="s">
        <v>259</v>
      </c>
      <c r="B17" s="323"/>
      <c r="C17" s="121"/>
      <c r="D17" s="121"/>
      <c r="E17" s="323" t="s">
        <v>260</v>
      </c>
      <c r="F17" s="323"/>
      <c r="G17" s="121"/>
      <c r="H17" s="121"/>
      <c r="I17" s="121"/>
      <c r="J17" s="323" t="s">
        <v>261</v>
      </c>
      <c r="K17" s="323"/>
      <c r="L17" s="323"/>
      <c r="M17" s="323"/>
      <c r="N17" s="323"/>
      <c r="O17" s="123"/>
      <c r="P17" s="123"/>
      <c r="Q17" s="341" t="s">
        <v>262</v>
      </c>
      <c r="R17" s="341"/>
      <c r="S17" s="341"/>
      <c r="T17" s="341"/>
      <c r="U17" s="341"/>
      <c r="V17" s="123"/>
      <c r="W17" s="123"/>
      <c r="X17" s="124"/>
      <c r="Y17" s="323" t="s">
        <v>263</v>
      </c>
      <c r="Z17" s="323"/>
      <c r="AA17" s="124"/>
      <c r="AB17" s="124"/>
      <c r="AC17" s="339" t="s">
        <v>264</v>
      </c>
      <c r="AD17" s="339"/>
      <c r="AE17" s="339"/>
      <c r="AF17" s="339"/>
      <c r="AG17" s="124"/>
      <c r="AH17" s="121" t="s">
        <v>265</v>
      </c>
      <c r="AI17" s="121"/>
      <c r="AJ17" s="355"/>
      <c r="AK17" s="126"/>
      <c r="AL17" s="139"/>
    </row>
    <row r="18" spans="1:38" s="101" customFormat="1" ht="15.75" customHeight="1">
      <c r="A18" s="131" t="s">
        <v>243</v>
      </c>
      <c r="B18" s="323" t="s">
        <v>266</v>
      </c>
      <c r="C18" s="323"/>
      <c r="D18" s="129"/>
      <c r="E18" s="121"/>
      <c r="F18" s="134" t="s">
        <v>267</v>
      </c>
      <c r="G18" s="121"/>
      <c r="H18" s="129"/>
      <c r="I18" s="121"/>
      <c r="J18" s="121"/>
      <c r="K18" s="341" t="s">
        <v>268</v>
      </c>
      <c r="L18" s="341"/>
      <c r="M18" s="341"/>
      <c r="N18" s="341"/>
      <c r="O18" s="123"/>
      <c r="P18" s="140"/>
      <c r="Q18" s="123"/>
      <c r="R18" s="341" t="s">
        <v>268</v>
      </c>
      <c r="S18" s="341"/>
      <c r="T18" s="341"/>
      <c r="U18" s="341"/>
      <c r="V18" s="123"/>
      <c r="W18" s="140"/>
      <c r="X18" s="124"/>
      <c r="Y18" s="135" t="s">
        <v>269</v>
      </c>
      <c r="Z18" s="120" t="s">
        <v>270</v>
      </c>
      <c r="AA18" s="124"/>
      <c r="AB18" s="125"/>
      <c r="AC18" s="339"/>
      <c r="AD18" s="339"/>
      <c r="AE18" s="339"/>
      <c r="AF18" s="339"/>
      <c r="AG18" s="124"/>
      <c r="AH18" s="121" t="s">
        <v>271</v>
      </c>
      <c r="AI18" s="121"/>
      <c r="AJ18" s="355"/>
      <c r="AK18" s="126"/>
      <c r="AL18" s="139" t="s">
        <v>272</v>
      </c>
    </row>
    <row r="19" spans="1:38" s="101" customFormat="1" ht="15.75" customHeight="1">
      <c r="A19" s="127"/>
      <c r="B19" s="121" t="s">
        <v>273</v>
      </c>
      <c r="C19" s="121"/>
      <c r="D19" s="129"/>
      <c r="E19" s="121"/>
      <c r="F19" s="326"/>
      <c r="G19" s="326"/>
      <c r="H19" s="326"/>
      <c r="I19" s="121"/>
      <c r="J19" s="121"/>
      <c r="K19" s="341" t="s">
        <v>274</v>
      </c>
      <c r="L19" s="341"/>
      <c r="M19" s="341"/>
      <c r="N19" s="341"/>
      <c r="O19" s="123"/>
      <c r="P19" s="318"/>
      <c r="Q19" s="123"/>
      <c r="R19" s="341" t="s">
        <v>275</v>
      </c>
      <c r="S19" s="341"/>
      <c r="T19" s="341"/>
      <c r="U19" s="341"/>
      <c r="V19" s="123"/>
      <c r="W19" s="318"/>
      <c r="X19" s="124"/>
      <c r="Y19" s="121"/>
      <c r="Z19" s="120" t="s">
        <v>276</v>
      </c>
      <c r="AA19" s="124"/>
      <c r="AB19" s="325"/>
      <c r="AC19" s="322" t="s">
        <v>277</v>
      </c>
      <c r="AD19" s="323"/>
      <c r="AE19" s="141"/>
      <c r="AF19" s="141"/>
      <c r="AG19" s="124"/>
      <c r="AH19" s="121" t="s">
        <v>278</v>
      </c>
      <c r="AI19" s="121"/>
      <c r="AJ19" s="355"/>
      <c r="AK19" s="126"/>
      <c r="AL19" s="139"/>
    </row>
    <row r="20" spans="1:38" s="101" customFormat="1" ht="15.75" customHeight="1">
      <c r="A20" s="127"/>
      <c r="B20" s="121" t="s">
        <v>279</v>
      </c>
      <c r="C20" s="121"/>
      <c r="D20" s="355"/>
      <c r="E20" s="121"/>
      <c r="F20" s="326"/>
      <c r="G20" s="326"/>
      <c r="H20" s="326"/>
      <c r="I20" s="121"/>
      <c r="J20" s="121"/>
      <c r="K20" s="341" t="s">
        <v>280</v>
      </c>
      <c r="L20" s="341"/>
      <c r="M20" s="341"/>
      <c r="N20" s="341"/>
      <c r="O20" s="123"/>
      <c r="P20" s="319"/>
      <c r="Q20" s="123"/>
      <c r="R20" s="341" t="s">
        <v>281</v>
      </c>
      <c r="S20" s="341"/>
      <c r="T20" s="341"/>
      <c r="U20" s="341"/>
      <c r="V20" s="123"/>
      <c r="W20" s="319"/>
      <c r="X20" s="124"/>
      <c r="Y20" s="121"/>
      <c r="Z20" s="120" t="s">
        <v>282</v>
      </c>
      <c r="AA20" s="124"/>
      <c r="AB20" s="325"/>
      <c r="AC20" s="127"/>
      <c r="AD20" s="121" t="s">
        <v>283</v>
      </c>
      <c r="AE20" s="121"/>
      <c r="AF20" s="125"/>
      <c r="AG20" s="124"/>
      <c r="AH20" s="121" t="s">
        <v>284</v>
      </c>
      <c r="AI20" s="121"/>
      <c r="AJ20" s="355"/>
      <c r="AK20" s="126"/>
      <c r="AL20" s="139" t="s">
        <v>285</v>
      </c>
    </row>
    <row r="21" spans="1:38" s="101" customFormat="1" ht="15.75" customHeight="1">
      <c r="A21" s="127"/>
      <c r="B21" s="121" t="s">
        <v>286</v>
      </c>
      <c r="C21" s="121"/>
      <c r="D21" s="355"/>
      <c r="E21" s="121"/>
      <c r="F21" s="326"/>
      <c r="G21" s="326"/>
      <c r="H21" s="326"/>
      <c r="I21" s="121"/>
      <c r="J21" s="121"/>
      <c r="K21" s="343" t="s">
        <v>287</v>
      </c>
      <c r="L21" s="343"/>
      <c r="M21" s="343"/>
      <c r="N21" s="343"/>
      <c r="O21" s="123"/>
      <c r="P21" s="130"/>
      <c r="Q21" s="123"/>
      <c r="R21" s="123"/>
      <c r="S21" s="123"/>
      <c r="T21" s="123"/>
      <c r="U21" s="123"/>
      <c r="V21" s="123"/>
      <c r="W21" s="123"/>
      <c r="X21" s="124"/>
      <c r="Y21" s="121"/>
      <c r="Z21" s="120"/>
      <c r="AA21" s="124"/>
      <c r="AB21" s="124"/>
      <c r="AC21" s="121"/>
      <c r="AD21" s="120"/>
      <c r="AE21" s="121"/>
      <c r="AF21" s="118"/>
      <c r="AG21" s="124"/>
      <c r="AH21" s="121" t="s">
        <v>288</v>
      </c>
      <c r="AI21" s="121"/>
      <c r="AJ21" s="355"/>
      <c r="AK21" s="126"/>
      <c r="AL21" s="381" t="s">
        <v>289</v>
      </c>
    </row>
    <row r="22" spans="1:38" s="101" customFormat="1" ht="15.75" customHeight="1">
      <c r="A22" s="356"/>
      <c r="B22" s="326"/>
      <c r="C22" s="326"/>
      <c r="D22" s="326"/>
      <c r="E22" s="121"/>
      <c r="F22" s="326"/>
      <c r="G22" s="326"/>
      <c r="H22" s="326"/>
      <c r="I22" s="121"/>
      <c r="J22" s="121"/>
      <c r="K22" s="122"/>
      <c r="L22" s="122"/>
      <c r="M22" s="122"/>
      <c r="N22" s="122"/>
      <c r="O22" s="123"/>
      <c r="P22" s="123"/>
      <c r="Q22" s="123"/>
      <c r="R22" s="123"/>
      <c r="S22" s="123"/>
      <c r="T22" s="123"/>
      <c r="U22" s="123"/>
      <c r="V22" s="123"/>
      <c r="W22" s="123"/>
      <c r="X22" s="124"/>
      <c r="Y22" s="121"/>
      <c r="Z22" s="121"/>
      <c r="AA22" s="124"/>
      <c r="AB22" s="124"/>
      <c r="AC22" s="324" t="s">
        <v>290</v>
      </c>
      <c r="AD22" s="324"/>
      <c r="AE22" s="324"/>
      <c r="AF22" s="324"/>
      <c r="AG22" s="124"/>
      <c r="AH22" s="121" t="s">
        <v>291</v>
      </c>
      <c r="AI22" s="121"/>
      <c r="AJ22" s="129"/>
      <c r="AK22" s="126"/>
      <c r="AL22" s="381"/>
    </row>
    <row r="23" spans="1:37" s="101" customFormat="1" ht="15.75" customHeight="1">
      <c r="A23" s="356"/>
      <c r="B23" s="326"/>
      <c r="C23" s="326"/>
      <c r="D23" s="326"/>
      <c r="E23" s="121"/>
      <c r="F23" s="326"/>
      <c r="G23" s="326"/>
      <c r="H23" s="326"/>
      <c r="I23" s="121"/>
      <c r="J23" s="344" t="s">
        <v>292</v>
      </c>
      <c r="K23" s="344"/>
      <c r="L23" s="344"/>
      <c r="M23" s="344"/>
      <c r="N23" s="344"/>
      <c r="O23" s="344"/>
      <c r="P23" s="344"/>
      <c r="Q23" s="344"/>
      <c r="R23" s="344"/>
      <c r="S23" s="344"/>
      <c r="T23" s="344"/>
      <c r="U23" s="344"/>
      <c r="V23" s="344"/>
      <c r="W23" s="344"/>
      <c r="X23" s="124"/>
      <c r="Y23" s="121"/>
      <c r="Z23" s="121"/>
      <c r="AA23" s="124"/>
      <c r="AB23" s="124"/>
      <c r="AC23" s="324"/>
      <c r="AD23" s="324"/>
      <c r="AE23" s="324"/>
      <c r="AF23" s="324"/>
      <c r="AG23" s="124"/>
      <c r="AH23" s="121"/>
      <c r="AI23" s="121"/>
      <c r="AJ23" s="121"/>
      <c r="AK23" s="126"/>
    </row>
    <row r="24" spans="1:37" s="101" customFormat="1" ht="15.75" customHeight="1">
      <c r="A24" s="356"/>
      <c r="B24" s="326"/>
      <c r="C24" s="326"/>
      <c r="D24" s="326"/>
      <c r="E24" s="121"/>
      <c r="F24" s="326"/>
      <c r="G24" s="326"/>
      <c r="H24" s="326"/>
      <c r="I24" s="121"/>
      <c r="J24" s="323" t="s">
        <v>293</v>
      </c>
      <c r="K24" s="323"/>
      <c r="L24" s="323"/>
      <c r="M24" s="323"/>
      <c r="N24" s="323"/>
      <c r="O24" s="142"/>
      <c r="P24" s="142"/>
      <c r="Q24" s="323" t="s">
        <v>294</v>
      </c>
      <c r="R24" s="323"/>
      <c r="S24" s="323"/>
      <c r="T24" s="323"/>
      <c r="U24" s="323"/>
      <c r="V24" s="142"/>
      <c r="W24" s="142"/>
      <c r="X24" s="124"/>
      <c r="Y24" s="323" t="s">
        <v>295</v>
      </c>
      <c r="Z24" s="323"/>
      <c r="AA24" s="124"/>
      <c r="AB24" s="124"/>
      <c r="AC24" s="323" t="s">
        <v>296</v>
      </c>
      <c r="AD24" s="323"/>
      <c r="AE24" s="121"/>
      <c r="AF24" s="124"/>
      <c r="AG24" s="124"/>
      <c r="AH24" s="385" t="s">
        <v>297</v>
      </c>
      <c r="AI24" s="385"/>
      <c r="AJ24" s="385"/>
      <c r="AK24" s="126"/>
    </row>
    <row r="25" spans="1:37" s="101" customFormat="1" ht="15.75" customHeight="1">
      <c r="A25" s="356"/>
      <c r="B25" s="326"/>
      <c r="C25" s="326"/>
      <c r="D25" s="326"/>
      <c r="E25" s="121"/>
      <c r="F25" s="326"/>
      <c r="G25" s="326"/>
      <c r="H25" s="326"/>
      <c r="I25" s="121"/>
      <c r="J25" s="136"/>
      <c r="K25" s="323" t="s">
        <v>298</v>
      </c>
      <c r="L25" s="323"/>
      <c r="M25" s="323"/>
      <c r="N25" s="323"/>
      <c r="O25" s="142"/>
      <c r="P25" s="143"/>
      <c r="Q25" s="131" t="s">
        <v>299</v>
      </c>
      <c r="R25" s="352" t="s">
        <v>300</v>
      </c>
      <c r="S25" s="352"/>
      <c r="T25" s="352"/>
      <c r="U25" s="352"/>
      <c r="V25" s="142"/>
      <c r="W25" s="144"/>
      <c r="X25" s="124"/>
      <c r="Y25" s="135" t="s">
        <v>301</v>
      </c>
      <c r="Z25" s="145" t="s">
        <v>302</v>
      </c>
      <c r="AA25" s="124"/>
      <c r="AB25" s="125"/>
      <c r="AC25" s="121"/>
      <c r="AD25" s="120" t="s">
        <v>303</v>
      </c>
      <c r="AE25" s="121"/>
      <c r="AF25" s="125"/>
      <c r="AG25" s="124"/>
      <c r="AH25" s="385"/>
      <c r="AI25" s="385"/>
      <c r="AJ25" s="385"/>
      <c r="AK25" s="126"/>
    </row>
    <row r="26" spans="1:37" s="101" customFormat="1" ht="15.75" customHeight="1">
      <c r="A26" s="322" t="s">
        <v>304</v>
      </c>
      <c r="B26" s="323"/>
      <c r="C26" s="121"/>
      <c r="D26" s="121"/>
      <c r="E26" s="323" t="s">
        <v>305</v>
      </c>
      <c r="F26" s="323"/>
      <c r="G26" s="121"/>
      <c r="H26" s="121"/>
      <c r="I26" s="121"/>
      <c r="J26" s="323" t="s">
        <v>306</v>
      </c>
      <c r="K26" s="323"/>
      <c r="L26" s="323"/>
      <c r="M26" s="323"/>
      <c r="N26" s="323"/>
      <c r="O26" s="123"/>
      <c r="P26" s="146"/>
      <c r="Q26" s="135" t="s">
        <v>307</v>
      </c>
      <c r="R26" s="353" t="s">
        <v>308</v>
      </c>
      <c r="S26" s="353"/>
      <c r="T26" s="353"/>
      <c r="U26" s="353"/>
      <c r="V26" s="123"/>
      <c r="W26" s="147"/>
      <c r="X26" s="124"/>
      <c r="Y26" s="121"/>
      <c r="Z26" s="326"/>
      <c r="AA26" s="326"/>
      <c r="AB26" s="124"/>
      <c r="AC26" s="121"/>
      <c r="AD26" s="120" t="s">
        <v>309</v>
      </c>
      <c r="AE26" s="121"/>
      <c r="AF26" s="325"/>
      <c r="AG26" s="124"/>
      <c r="AH26" s="121"/>
      <c r="AI26" s="121"/>
      <c r="AJ26" s="121"/>
      <c r="AK26" s="126"/>
    </row>
    <row r="27" spans="1:37" s="101" customFormat="1" ht="15.75" customHeight="1">
      <c r="A27" s="127"/>
      <c r="B27" s="121" t="s">
        <v>310</v>
      </c>
      <c r="C27" s="121"/>
      <c r="D27" s="355"/>
      <c r="E27" s="121"/>
      <c r="F27" s="121" t="s">
        <v>311</v>
      </c>
      <c r="G27" s="121"/>
      <c r="H27" s="129"/>
      <c r="I27" s="121"/>
      <c r="J27" s="121"/>
      <c r="K27" s="346" t="s">
        <v>312</v>
      </c>
      <c r="L27" s="346"/>
      <c r="M27" s="346"/>
      <c r="N27" s="346"/>
      <c r="O27" s="123"/>
      <c r="P27" s="130"/>
      <c r="Q27" s="131" t="s">
        <v>313</v>
      </c>
      <c r="R27" s="353" t="s">
        <v>314</v>
      </c>
      <c r="S27" s="353"/>
      <c r="T27" s="353"/>
      <c r="U27" s="353"/>
      <c r="V27" s="123"/>
      <c r="W27" s="354"/>
      <c r="X27" s="124"/>
      <c r="Y27" s="121"/>
      <c r="Z27" s="326"/>
      <c r="AA27" s="326"/>
      <c r="AB27" s="124"/>
      <c r="AC27" s="121"/>
      <c r="AD27" s="120" t="s">
        <v>315</v>
      </c>
      <c r="AE27" s="121"/>
      <c r="AF27" s="325"/>
      <c r="AG27" s="124"/>
      <c r="AH27" s="121"/>
      <c r="AI27" s="121"/>
      <c r="AJ27" s="121"/>
      <c r="AK27" s="126"/>
    </row>
    <row r="28" spans="1:37" s="101" customFormat="1" ht="15.75" customHeight="1">
      <c r="A28" s="127"/>
      <c r="B28" s="121" t="s">
        <v>316</v>
      </c>
      <c r="C28" s="121"/>
      <c r="D28" s="355"/>
      <c r="E28" s="121"/>
      <c r="F28" s="121" t="s">
        <v>317</v>
      </c>
      <c r="G28" s="121"/>
      <c r="H28" s="355"/>
      <c r="I28" s="121"/>
      <c r="J28" s="323" t="s">
        <v>318</v>
      </c>
      <c r="K28" s="323"/>
      <c r="L28" s="323"/>
      <c r="M28" s="323"/>
      <c r="N28" s="323"/>
      <c r="O28" s="123"/>
      <c r="P28" s="123"/>
      <c r="Q28" s="148"/>
      <c r="R28" s="353" t="s">
        <v>319</v>
      </c>
      <c r="S28" s="353"/>
      <c r="T28" s="353"/>
      <c r="U28" s="353"/>
      <c r="V28" s="123"/>
      <c r="W28" s="317"/>
      <c r="X28" s="124"/>
      <c r="Y28" s="121"/>
      <c r="Z28" s="326"/>
      <c r="AA28" s="326"/>
      <c r="AB28" s="124"/>
      <c r="AC28" s="323" t="s">
        <v>320</v>
      </c>
      <c r="AD28" s="323"/>
      <c r="AE28" s="121"/>
      <c r="AF28" s="124"/>
      <c r="AG28" s="124"/>
      <c r="AH28" s="121"/>
      <c r="AI28" s="121"/>
      <c r="AJ28" s="121"/>
      <c r="AK28" s="126"/>
    </row>
    <row r="29" spans="1:37" s="101" customFormat="1" ht="15.75" customHeight="1">
      <c r="A29" s="127"/>
      <c r="B29" s="128" t="s">
        <v>321</v>
      </c>
      <c r="C29" s="121"/>
      <c r="D29" s="355"/>
      <c r="E29" s="121"/>
      <c r="F29" s="149" t="s">
        <v>322</v>
      </c>
      <c r="G29" s="121"/>
      <c r="H29" s="355"/>
      <c r="I29" s="121"/>
      <c r="J29" s="121"/>
      <c r="K29" s="342" t="s">
        <v>323</v>
      </c>
      <c r="L29" s="342"/>
      <c r="M29" s="342"/>
      <c r="N29" s="342"/>
      <c r="O29" s="123"/>
      <c r="P29" s="316"/>
      <c r="Q29" s="131" t="s">
        <v>324</v>
      </c>
      <c r="R29" s="341" t="s">
        <v>325</v>
      </c>
      <c r="S29" s="341"/>
      <c r="T29" s="341"/>
      <c r="U29" s="341"/>
      <c r="V29" s="123"/>
      <c r="W29" s="130"/>
      <c r="X29" s="124"/>
      <c r="Y29" s="121"/>
      <c r="Z29" s="326"/>
      <c r="AA29" s="326"/>
      <c r="AB29" s="124"/>
      <c r="AC29" s="121"/>
      <c r="AD29" s="121" t="s">
        <v>326</v>
      </c>
      <c r="AE29" s="121"/>
      <c r="AF29" s="125"/>
      <c r="AG29" s="124"/>
      <c r="AH29" s="121"/>
      <c r="AI29" s="121"/>
      <c r="AJ29" s="121"/>
      <c r="AK29" s="126"/>
    </row>
    <row r="30" spans="1:37" s="101" customFormat="1" ht="15.75" customHeight="1">
      <c r="A30" s="127"/>
      <c r="B30" s="128" t="s">
        <v>327</v>
      </c>
      <c r="C30" s="121"/>
      <c r="D30" s="355"/>
      <c r="E30" s="121"/>
      <c r="F30" s="121" t="s">
        <v>328</v>
      </c>
      <c r="G30" s="121"/>
      <c r="H30" s="355"/>
      <c r="I30" s="121"/>
      <c r="J30" s="121"/>
      <c r="K30" s="342" t="s">
        <v>270</v>
      </c>
      <c r="L30" s="342"/>
      <c r="M30" s="342"/>
      <c r="N30" s="342"/>
      <c r="O30" s="123"/>
      <c r="P30" s="317"/>
      <c r="Q30" s="131" t="s">
        <v>329</v>
      </c>
      <c r="R30" s="341" t="s">
        <v>330</v>
      </c>
      <c r="S30" s="341"/>
      <c r="T30" s="341"/>
      <c r="U30" s="341"/>
      <c r="V30" s="123"/>
      <c r="W30" s="325"/>
      <c r="X30" s="124"/>
      <c r="Y30" s="323" t="s">
        <v>331</v>
      </c>
      <c r="Z30" s="323"/>
      <c r="AA30" s="124"/>
      <c r="AB30" s="124"/>
      <c r="AC30" s="323" t="s">
        <v>332</v>
      </c>
      <c r="AD30" s="323"/>
      <c r="AE30" s="121"/>
      <c r="AF30" s="124"/>
      <c r="AG30" s="124"/>
      <c r="AH30" s="121"/>
      <c r="AI30" s="121"/>
      <c r="AJ30" s="121"/>
      <c r="AK30" s="126"/>
    </row>
    <row r="31" spans="1:38" s="101" customFormat="1" ht="15.75" customHeight="1">
      <c r="A31" s="127"/>
      <c r="B31" s="326"/>
      <c r="C31" s="326"/>
      <c r="D31" s="326"/>
      <c r="E31" s="121"/>
      <c r="F31" s="149" t="s">
        <v>333</v>
      </c>
      <c r="G31" s="121"/>
      <c r="H31" s="355"/>
      <c r="I31" s="121"/>
      <c r="J31" s="121"/>
      <c r="K31" s="123"/>
      <c r="L31" s="123"/>
      <c r="M31" s="123"/>
      <c r="N31" s="123"/>
      <c r="O31" s="123"/>
      <c r="P31" s="123"/>
      <c r="Q31" s="148"/>
      <c r="R31" s="341" t="s">
        <v>334</v>
      </c>
      <c r="S31" s="341"/>
      <c r="T31" s="341"/>
      <c r="U31" s="341"/>
      <c r="V31" s="123"/>
      <c r="W31" s="325"/>
      <c r="X31" s="124"/>
      <c r="Y31" s="135" t="s">
        <v>313</v>
      </c>
      <c r="Z31" s="121" t="s">
        <v>335</v>
      </c>
      <c r="AA31" s="124"/>
      <c r="AB31" s="125"/>
      <c r="AC31" s="121"/>
      <c r="AD31" s="121" t="s">
        <v>336</v>
      </c>
      <c r="AE31" s="121"/>
      <c r="AF31" s="316"/>
      <c r="AG31" s="124"/>
      <c r="AH31" s="121"/>
      <c r="AI31" s="121"/>
      <c r="AJ31" s="121"/>
      <c r="AK31" s="126"/>
      <c r="AL31" s="139" t="s">
        <v>337</v>
      </c>
    </row>
    <row r="32" spans="1:38" s="101" customFormat="1" ht="15.75" customHeight="1">
      <c r="A32" s="127"/>
      <c r="B32" s="326"/>
      <c r="C32" s="326"/>
      <c r="D32" s="326"/>
      <c r="E32" s="121"/>
      <c r="F32" s="121" t="s">
        <v>338</v>
      </c>
      <c r="G32" s="121"/>
      <c r="H32" s="355"/>
      <c r="I32" s="121"/>
      <c r="J32" s="323" t="s">
        <v>339</v>
      </c>
      <c r="K32" s="323"/>
      <c r="L32" s="323"/>
      <c r="M32" s="323"/>
      <c r="N32" s="323"/>
      <c r="O32" s="123"/>
      <c r="P32" s="150"/>
      <c r="Q32" s="135" t="s">
        <v>340</v>
      </c>
      <c r="R32" s="341" t="s">
        <v>341</v>
      </c>
      <c r="S32" s="341"/>
      <c r="T32" s="341"/>
      <c r="U32" s="341"/>
      <c r="V32" s="123"/>
      <c r="W32" s="325"/>
      <c r="X32" s="124"/>
      <c r="Y32" s="121"/>
      <c r="Z32" s="121" t="s">
        <v>342</v>
      </c>
      <c r="AA32" s="124"/>
      <c r="AB32" s="325"/>
      <c r="AC32" s="121"/>
      <c r="AD32" s="121" t="s">
        <v>343</v>
      </c>
      <c r="AE32" s="121"/>
      <c r="AF32" s="317"/>
      <c r="AG32" s="124"/>
      <c r="AH32" s="121"/>
      <c r="AI32" s="121"/>
      <c r="AJ32" s="121"/>
      <c r="AK32" s="126"/>
      <c r="AL32" s="381" t="s">
        <v>344</v>
      </c>
    </row>
    <row r="33" spans="1:38" s="101" customFormat="1" ht="15.75" customHeight="1">
      <c r="A33" s="151"/>
      <c r="B33" s="326"/>
      <c r="C33" s="326"/>
      <c r="D33" s="326"/>
      <c r="E33" s="121"/>
      <c r="F33" s="149" t="s">
        <v>345</v>
      </c>
      <c r="G33" s="121"/>
      <c r="H33" s="355"/>
      <c r="I33" s="121"/>
      <c r="J33" s="135" t="s">
        <v>313</v>
      </c>
      <c r="K33" s="323" t="s">
        <v>346</v>
      </c>
      <c r="L33" s="323"/>
      <c r="M33" s="323"/>
      <c r="N33" s="323"/>
      <c r="O33" s="123"/>
      <c r="P33" s="130"/>
      <c r="Q33" s="148"/>
      <c r="R33" s="341" t="s">
        <v>347</v>
      </c>
      <c r="S33" s="341"/>
      <c r="T33" s="341"/>
      <c r="U33" s="341"/>
      <c r="V33" s="123"/>
      <c r="W33" s="325"/>
      <c r="X33" s="124"/>
      <c r="Y33" s="121"/>
      <c r="Z33" s="121" t="s">
        <v>348</v>
      </c>
      <c r="AA33" s="124"/>
      <c r="AB33" s="325"/>
      <c r="AC33" s="322" t="s">
        <v>349</v>
      </c>
      <c r="AD33" s="323"/>
      <c r="AE33" s="121"/>
      <c r="AF33" s="124"/>
      <c r="AG33" s="124"/>
      <c r="AH33" s="121"/>
      <c r="AI33" s="121"/>
      <c r="AJ33" s="121"/>
      <c r="AK33" s="126"/>
      <c r="AL33" s="381"/>
    </row>
    <row r="34" spans="1:38" s="101" customFormat="1" ht="15.75" customHeight="1">
      <c r="A34" s="151"/>
      <c r="B34" s="326"/>
      <c r="C34" s="326"/>
      <c r="D34" s="326"/>
      <c r="E34" s="121"/>
      <c r="F34" s="121" t="s">
        <v>328</v>
      </c>
      <c r="G34" s="121"/>
      <c r="H34" s="355"/>
      <c r="I34" s="121"/>
      <c r="J34" s="135" t="s">
        <v>350</v>
      </c>
      <c r="K34" s="341" t="s">
        <v>351</v>
      </c>
      <c r="L34" s="341"/>
      <c r="M34" s="341"/>
      <c r="N34" s="341"/>
      <c r="O34" s="123"/>
      <c r="P34" s="130"/>
      <c r="Q34" s="348" t="s">
        <v>352</v>
      </c>
      <c r="R34" s="341"/>
      <c r="S34" s="341"/>
      <c r="T34" s="341"/>
      <c r="U34" s="341"/>
      <c r="V34" s="123"/>
      <c r="W34" s="123"/>
      <c r="X34" s="124"/>
      <c r="Y34" s="121"/>
      <c r="Z34" s="121" t="s">
        <v>353</v>
      </c>
      <c r="AA34" s="124"/>
      <c r="AB34" s="325"/>
      <c r="AC34" s="121"/>
      <c r="AD34" s="121" t="s">
        <v>354</v>
      </c>
      <c r="AE34" s="121"/>
      <c r="AF34" s="125"/>
      <c r="AG34" s="124"/>
      <c r="AH34" s="121"/>
      <c r="AI34" s="121"/>
      <c r="AJ34" s="121"/>
      <c r="AK34" s="126"/>
      <c r="AL34" s="381"/>
    </row>
    <row r="35" spans="1:38" s="101" customFormat="1" ht="15.75" customHeight="1">
      <c r="A35" s="152"/>
      <c r="B35" s="326"/>
      <c r="C35" s="326"/>
      <c r="D35" s="326"/>
      <c r="E35" s="121"/>
      <c r="F35" s="121" t="s">
        <v>355</v>
      </c>
      <c r="G35" s="121"/>
      <c r="H35" s="355"/>
      <c r="I35" s="121"/>
      <c r="J35" s="148"/>
      <c r="K35" s="341" t="s">
        <v>356</v>
      </c>
      <c r="L35" s="341"/>
      <c r="M35" s="341"/>
      <c r="N35" s="341"/>
      <c r="O35" s="123"/>
      <c r="P35" s="130"/>
      <c r="Q35" s="123"/>
      <c r="R35" s="349" t="s">
        <v>357</v>
      </c>
      <c r="S35" s="349"/>
      <c r="T35" s="349"/>
      <c r="U35" s="349"/>
      <c r="V35" s="123"/>
      <c r="W35" s="130"/>
      <c r="X35" s="124"/>
      <c r="Y35" s="121"/>
      <c r="Z35" s="326"/>
      <c r="AA35" s="326"/>
      <c r="AB35" s="124"/>
      <c r="AC35" s="121"/>
      <c r="AD35" s="121" t="s">
        <v>358</v>
      </c>
      <c r="AE35" s="121"/>
      <c r="AF35" s="325"/>
      <c r="AG35" s="124"/>
      <c r="AH35" s="121"/>
      <c r="AI35" s="121"/>
      <c r="AJ35" s="121"/>
      <c r="AK35" s="126"/>
      <c r="AL35" s="381"/>
    </row>
    <row r="36" spans="1:38" s="101" customFormat="1" ht="15.75" customHeight="1">
      <c r="A36" s="348" t="s">
        <v>359</v>
      </c>
      <c r="B36" s="341"/>
      <c r="C36" s="124"/>
      <c r="D36" s="124"/>
      <c r="E36" s="121"/>
      <c r="F36" s="121" t="s">
        <v>360</v>
      </c>
      <c r="G36" s="121"/>
      <c r="H36" s="355"/>
      <c r="I36" s="121"/>
      <c r="J36" s="135" t="s">
        <v>324</v>
      </c>
      <c r="K36" s="341" t="s">
        <v>361</v>
      </c>
      <c r="L36" s="341"/>
      <c r="M36" s="341"/>
      <c r="N36" s="341"/>
      <c r="O36" s="123"/>
      <c r="P36" s="325"/>
      <c r="Q36" s="123"/>
      <c r="R36" s="345"/>
      <c r="S36" s="345"/>
      <c r="T36" s="345"/>
      <c r="U36" s="345"/>
      <c r="V36" s="345"/>
      <c r="W36" s="123"/>
      <c r="X36" s="124"/>
      <c r="Y36" s="121"/>
      <c r="Z36" s="326"/>
      <c r="AA36" s="326"/>
      <c r="AB36" s="124"/>
      <c r="AC36" s="121"/>
      <c r="AD36" s="121" t="s">
        <v>362</v>
      </c>
      <c r="AE36" s="121"/>
      <c r="AF36" s="325"/>
      <c r="AG36" s="124"/>
      <c r="AH36" s="121"/>
      <c r="AI36" s="121"/>
      <c r="AJ36" s="121"/>
      <c r="AK36" s="126"/>
      <c r="AL36" s="381"/>
    </row>
    <row r="37" spans="1:38" s="101" customFormat="1" ht="15.75" customHeight="1">
      <c r="A37" s="151"/>
      <c r="B37" s="124" t="s">
        <v>363</v>
      </c>
      <c r="C37" s="124"/>
      <c r="D37" s="153"/>
      <c r="E37" s="121"/>
      <c r="F37" s="121" t="s">
        <v>364</v>
      </c>
      <c r="G37" s="121"/>
      <c r="H37" s="355"/>
      <c r="I37" s="121"/>
      <c r="J37" s="148"/>
      <c r="K37" s="341" t="s">
        <v>365</v>
      </c>
      <c r="L37" s="341"/>
      <c r="M37" s="341"/>
      <c r="N37" s="341"/>
      <c r="O37" s="123"/>
      <c r="P37" s="325"/>
      <c r="Q37" s="123"/>
      <c r="R37" s="345"/>
      <c r="S37" s="345"/>
      <c r="T37" s="345"/>
      <c r="U37" s="345"/>
      <c r="V37" s="345"/>
      <c r="W37" s="123"/>
      <c r="X37" s="124"/>
      <c r="Y37" s="121"/>
      <c r="Z37" s="326"/>
      <c r="AA37" s="326"/>
      <c r="AB37" s="124"/>
      <c r="AC37" s="323" t="s">
        <v>366</v>
      </c>
      <c r="AD37" s="323"/>
      <c r="AE37" s="121"/>
      <c r="AF37" s="124"/>
      <c r="AG37" s="124"/>
      <c r="AH37" s="320" t="s">
        <v>367</v>
      </c>
      <c r="AI37" s="320"/>
      <c r="AJ37" s="320"/>
      <c r="AK37" s="126"/>
      <c r="AL37" s="381"/>
    </row>
    <row r="38" spans="1:38" s="101" customFormat="1" ht="15.75" customHeight="1">
      <c r="A38" s="151"/>
      <c r="B38" s="124" t="s">
        <v>368</v>
      </c>
      <c r="C38" s="124"/>
      <c r="D38" s="154"/>
      <c r="E38" s="121"/>
      <c r="F38" s="121" t="s">
        <v>369</v>
      </c>
      <c r="G38" s="121"/>
      <c r="H38" s="355"/>
      <c r="I38" s="121"/>
      <c r="J38" s="135" t="s">
        <v>350</v>
      </c>
      <c r="K38" s="323" t="s">
        <v>370</v>
      </c>
      <c r="L38" s="323"/>
      <c r="M38" s="323"/>
      <c r="N38" s="323"/>
      <c r="O38" s="123"/>
      <c r="P38" s="325"/>
      <c r="Q38" s="123"/>
      <c r="R38" s="345"/>
      <c r="S38" s="345"/>
      <c r="T38" s="345"/>
      <c r="U38" s="345"/>
      <c r="V38" s="345"/>
      <c r="W38" s="123"/>
      <c r="X38" s="124"/>
      <c r="Y38" s="121"/>
      <c r="Z38" s="326"/>
      <c r="AA38" s="326"/>
      <c r="AB38" s="124"/>
      <c r="AC38" s="121"/>
      <c r="AD38" s="121" t="s">
        <v>371</v>
      </c>
      <c r="AE38" s="121"/>
      <c r="AF38" s="125"/>
      <c r="AG38" s="124"/>
      <c r="AH38" s="320"/>
      <c r="AI38" s="320"/>
      <c r="AJ38" s="320"/>
      <c r="AK38" s="126"/>
      <c r="AL38" s="381"/>
    </row>
    <row r="39" spans="1:38" s="101" customFormat="1" ht="15.75" customHeight="1">
      <c r="A39" s="131" t="s">
        <v>299</v>
      </c>
      <c r="B39" s="124" t="s">
        <v>372</v>
      </c>
      <c r="C39" s="124"/>
      <c r="D39" s="325"/>
      <c r="E39" s="121"/>
      <c r="F39" s="121" t="s">
        <v>373</v>
      </c>
      <c r="G39" s="121"/>
      <c r="H39" s="355"/>
      <c r="I39" s="121"/>
      <c r="J39" s="148"/>
      <c r="K39" s="323" t="s">
        <v>374</v>
      </c>
      <c r="L39" s="323"/>
      <c r="M39" s="323"/>
      <c r="N39" s="323"/>
      <c r="O39" s="123"/>
      <c r="P39" s="325"/>
      <c r="Q39" s="123"/>
      <c r="R39" s="345"/>
      <c r="S39" s="345"/>
      <c r="T39" s="345"/>
      <c r="U39" s="345"/>
      <c r="V39" s="345"/>
      <c r="W39" s="123"/>
      <c r="X39" s="124"/>
      <c r="Y39" s="121"/>
      <c r="Z39" s="326"/>
      <c r="AA39" s="326"/>
      <c r="AB39" s="124"/>
      <c r="AC39" s="121"/>
      <c r="AD39" s="121" t="s">
        <v>375</v>
      </c>
      <c r="AE39" s="121"/>
      <c r="AF39" s="325"/>
      <c r="AG39" s="124"/>
      <c r="AH39" s="121"/>
      <c r="AI39" s="121"/>
      <c r="AJ39" s="121"/>
      <c r="AK39" s="126"/>
      <c r="AL39" s="381"/>
    </row>
    <row r="40" spans="1:38" s="101" customFormat="1" ht="15.75" customHeight="1">
      <c r="A40" s="151"/>
      <c r="B40" s="124" t="s">
        <v>376</v>
      </c>
      <c r="C40" s="124"/>
      <c r="D40" s="325"/>
      <c r="E40" s="121"/>
      <c r="F40" s="121" t="s">
        <v>377</v>
      </c>
      <c r="G40" s="121"/>
      <c r="H40" s="355"/>
      <c r="I40" s="121"/>
      <c r="J40" s="148"/>
      <c r="K40" s="341" t="s">
        <v>378</v>
      </c>
      <c r="L40" s="341"/>
      <c r="M40" s="341"/>
      <c r="N40" s="341"/>
      <c r="O40" s="123"/>
      <c r="P40" s="130"/>
      <c r="Q40" s="123"/>
      <c r="R40" s="345"/>
      <c r="S40" s="345"/>
      <c r="T40" s="345"/>
      <c r="U40" s="345"/>
      <c r="V40" s="345"/>
      <c r="W40" s="123"/>
      <c r="X40" s="124"/>
      <c r="Y40" s="121"/>
      <c r="Z40" s="326"/>
      <c r="AA40" s="326"/>
      <c r="AB40" s="124"/>
      <c r="AC40" s="121"/>
      <c r="AD40" s="121" t="s">
        <v>379</v>
      </c>
      <c r="AE40" s="121"/>
      <c r="AF40" s="325"/>
      <c r="AG40" s="124"/>
      <c r="AH40" s="121"/>
      <c r="AI40" s="121"/>
      <c r="AJ40" s="121"/>
      <c r="AK40" s="126"/>
      <c r="AL40" s="381"/>
    </row>
    <row r="41" spans="1:38" s="101" customFormat="1" ht="15.75" customHeight="1">
      <c r="A41" s="151"/>
      <c r="B41" s="124"/>
      <c r="C41" s="124"/>
      <c r="D41" s="124"/>
      <c r="E41" s="121"/>
      <c r="F41" s="121" t="s">
        <v>343</v>
      </c>
      <c r="G41" s="121"/>
      <c r="H41" s="355"/>
      <c r="I41" s="121"/>
      <c r="J41" s="345" t="s">
        <v>380</v>
      </c>
      <c r="K41" s="345"/>
      <c r="L41" s="345"/>
      <c r="M41" s="345"/>
      <c r="N41" s="345"/>
      <c r="O41" s="345"/>
      <c r="P41" s="345"/>
      <c r="Q41" s="123"/>
      <c r="R41" s="345"/>
      <c r="S41" s="345"/>
      <c r="T41" s="345"/>
      <c r="U41" s="345"/>
      <c r="V41" s="345"/>
      <c r="W41" s="137"/>
      <c r="X41" s="124"/>
      <c r="Y41" s="323" t="s">
        <v>381</v>
      </c>
      <c r="Z41" s="323"/>
      <c r="AA41" s="124"/>
      <c r="AB41" s="124"/>
      <c r="AC41" s="121"/>
      <c r="AD41" s="121" t="s">
        <v>382</v>
      </c>
      <c r="AE41" s="121"/>
      <c r="AF41" s="325"/>
      <c r="AG41" s="124"/>
      <c r="AH41" s="121"/>
      <c r="AI41" s="121"/>
      <c r="AJ41" s="121"/>
      <c r="AK41" s="126"/>
      <c r="AL41" s="381"/>
    </row>
    <row r="42" spans="1:38" s="101" customFormat="1" ht="15.75" customHeight="1">
      <c r="A42" s="151"/>
      <c r="B42" s="345"/>
      <c r="C42" s="345"/>
      <c r="D42" s="345"/>
      <c r="E42" s="121"/>
      <c r="F42" s="121" t="s">
        <v>383</v>
      </c>
      <c r="G42" s="121"/>
      <c r="H42" s="355"/>
      <c r="I42" s="121"/>
      <c r="J42" s="137"/>
      <c r="K42" s="323" t="s">
        <v>384</v>
      </c>
      <c r="L42" s="323"/>
      <c r="M42" s="323"/>
      <c r="N42" s="323"/>
      <c r="O42" s="123"/>
      <c r="P42" s="155"/>
      <c r="Q42" s="123"/>
      <c r="R42" s="326" t="s">
        <v>385</v>
      </c>
      <c r="S42" s="326"/>
      <c r="T42" s="326"/>
      <c r="U42" s="326"/>
      <c r="V42" s="326"/>
      <c r="W42" s="156"/>
      <c r="X42" s="124"/>
      <c r="Y42" s="135" t="s">
        <v>386</v>
      </c>
      <c r="Z42" s="145" t="s">
        <v>253</v>
      </c>
      <c r="AA42" s="124"/>
      <c r="AB42" s="125"/>
      <c r="AC42" s="121"/>
      <c r="AD42" s="121" t="s">
        <v>379</v>
      </c>
      <c r="AE42" s="121"/>
      <c r="AF42" s="325"/>
      <c r="AG42" s="124"/>
      <c r="AH42" s="121"/>
      <c r="AI42" s="121"/>
      <c r="AJ42" s="121"/>
      <c r="AK42" s="126"/>
      <c r="AL42" s="381"/>
    </row>
    <row r="43" spans="1:38" s="101" customFormat="1" ht="15.75" customHeight="1">
      <c r="A43" s="151"/>
      <c r="B43" s="345"/>
      <c r="C43" s="345"/>
      <c r="D43" s="345"/>
      <c r="E43" s="121"/>
      <c r="F43" s="121" t="s">
        <v>343</v>
      </c>
      <c r="G43" s="121"/>
      <c r="H43" s="355"/>
      <c r="I43" s="121"/>
      <c r="J43" s="137"/>
      <c r="K43" s="323" t="s">
        <v>387</v>
      </c>
      <c r="L43" s="323"/>
      <c r="M43" s="323"/>
      <c r="N43" s="323"/>
      <c r="O43" s="123"/>
      <c r="P43" s="147"/>
      <c r="Q43" s="123"/>
      <c r="R43" s="326" t="s">
        <v>388</v>
      </c>
      <c r="S43" s="326"/>
      <c r="T43" s="326"/>
      <c r="U43" s="326"/>
      <c r="V43" s="326"/>
      <c r="W43" s="157"/>
      <c r="X43" s="124"/>
      <c r="Y43" s="121"/>
      <c r="Z43" s="326"/>
      <c r="AA43" s="326"/>
      <c r="AB43" s="118"/>
      <c r="AC43" s="121"/>
      <c r="AD43" s="326" t="s">
        <v>389</v>
      </c>
      <c r="AE43" s="326"/>
      <c r="AF43" s="125"/>
      <c r="AG43" s="124"/>
      <c r="AH43" s="121"/>
      <c r="AI43" s="121"/>
      <c r="AJ43" s="121"/>
      <c r="AK43" s="126"/>
      <c r="AL43" s="381"/>
    </row>
    <row r="44" spans="1:38" s="101" customFormat="1" ht="15.75" customHeight="1">
      <c r="A44" s="151"/>
      <c r="B44" s="345"/>
      <c r="C44" s="345"/>
      <c r="D44" s="345"/>
      <c r="E44" s="121"/>
      <c r="F44" s="121" t="s">
        <v>390</v>
      </c>
      <c r="G44" s="121"/>
      <c r="H44" s="355"/>
      <c r="I44" s="121"/>
      <c r="J44" s="137"/>
      <c r="K44" s="323" t="s">
        <v>391</v>
      </c>
      <c r="L44" s="323"/>
      <c r="M44" s="323"/>
      <c r="N44" s="323"/>
      <c r="O44" s="123"/>
      <c r="P44" s="158"/>
      <c r="Q44" s="123"/>
      <c r="R44" s="326" t="s">
        <v>392</v>
      </c>
      <c r="S44" s="326"/>
      <c r="T44" s="326"/>
      <c r="U44" s="326"/>
      <c r="V44" s="347"/>
      <c r="W44" s="158"/>
      <c r="X44" s="124"/>
      <c r="Y44" s="121"/>
      <c r="Z44" s="326"/>
      <c r="AA44" s="326"/>
      <c r="AB44" s="124"/>
      <c r="AC44" s="121"/>
      <c r="AD44" s="326" t="s">
        <v>393</v>
      </c>
      <c r="AE44" s="326"/>
      <c r="AF44" s="125"/>
      <c r="AG44" s="124"/>
      <c r="AH44" s="121"/>
      <c r="AI44" s="121"/>
      <c r="AJ44" s="121"/>
      <c r="AK44" s="126"/>
      <c r="AL44" s="381"/>
    </row>
    <row r="45" spans="1:38" s="101" customFormat="1" ht="15.75" customHeight="1">
      <c r="A45" s="151"/>
      <c r="B45" s="345"/>
      <c r="C45" s="345"/>
      <c r="D45" s="345"/>
      <c r="E45" s="121"/>
      <c r="F45" s="121" t="s">
        <v>394</v>
      </c>
      <c r="G45" s="121"/>
      <c r="H45" s="355"/>
      <c r="I45" s="121"/>
      <c r="J45" s="137"/>
      <c r="P45" s="133"/>
      <c r="Q45" s="123"/>
      <c r="R45" s="123"/>
      <c r="S45" s="123"/>
      <c r="T45" s="123"/>
      <c r="U45" s="123"/>
      <c r="V45" s="123"/>
      <c r="W45" s="123"/>
      <c r="X45" s="124"/>
      <c r="Y45" s="121"/>
      <c r="Z45" s="326"/>
      <c r="AA45" s="326"/>
      <c r="AB45" s="124"/>
      <c r="AC45" s="121"/>
      <c r="AD45" s="121" t="s">
        <v>395</v>
      </c>
      <c r="AE45" s="121"/>
      <c r="AF45" s="125"/>
      <c r="AG45" s="124"/>
      <c r="AH45" s="121"/>
      <c r="AI45" s="121"/>
      <c r="AJ45" s="121"/>
      <c r="AK45" s="126"/>
      <c r="AL45" s="381"/>
    </row>
    <row r="46" spans="1:37" s="101" customFormat="1" ht="15.75" customHeight="1">
      <c r="A46" s="159"/>
      <c r="B46" s="378"/>
      <c r="C46" s="378"/>
      <c r="D46" s="378"/>
      <c r="E46" s="161"/>
      <c r="F46" s="161"/>
      <c r="G46" s="161"/>
      <c r="H46" s="161"/>
      <c r="I46" s="161"/>
      <c r="J46" s="160"/>
      <c r="K46" s="160"/>
      <c r="L46" s="150"/>
      <c r="M46" s="150"/>
      <c r="N46" s="150"/>
      <c r="O46" s="150"/>
      <c r="P46" s="150"/>
      <c r="Q46" s="150"/>
      <c r="R46" s="150"/>
      <c r="S46" s="150"/>
      <c r="T46" s="150"/>
      <c r="U46" s="150"/>
      <c r="V46" s="150"/>
      <c r="W46" s="150"/>
      <c r="X46" s="161"/>
      <c r="Y46" s="162"/>
      <c r="Z46" s="350"/>
      <c r="AA46" s="350"/>
      <c r="AB46" s="161"/>
      <c r="AC46" s="162"/>
      <c r="AD46" s="162"/>
      <c r="AE46" s="162"/>
      <c r="AF46" s="161"/>
      <c r="AG46" s="161"/>
      <c r="AH46" s="162"/>
      <c r="AI46" s="162"/>
      <c r="AJ46" s="162"/>
      <c r="AK46" s="163"/>
    </row>
    <row r="47" spans="1:31" s="101" customFormat="1" ht="15.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1"/>
      <c r="Z47" s="121"/>
      <c r="AC47" s="164"/>
      <c r="AD47" s="164"/>
      <c r="AE47" s="164"/>
    </row>
    <row r="48" spans="1:37" s="101" customFormat="1" ht="19.5" customHeight="1">
      <c r="A48" s="165"/>
      <c r="B48" s="118" t="s">
        <v>396</v>
      </c>
      <c r="C48" s="118"/>
      <c r="D48" s="118"/>
      <c r="E48" s="166"/>
      <c r="F48" s="167" t="s">
        <v>397</v>
      </c>
      <c r="G48" s="372" t="s">
        <v>398</v>
      </c>
      <c r="H48" s="372"/>
      <c r="I48" s="372"/>
      <c r="J48" s="168" t="s">
        <v>399</v>
      </c>
      <c r="K48" s="386"/>
      <c r="L48" s="386"/>
      <c r="M48" s="169" t="s">
        <v>400</v>
      </c>
      <c r="N48" s="168" t="s">
        <v>401</v>
      </c>
      <c r="O48" s="386"/>
      <c r="P48" s="386"/>
      <c r="Q48" s="169" t="s">
        <v>402</v>
      </c>
      <c r="R48" s="119"/>
      <c r="S48" s="398" t="s">
        <v>403</v>
      </c>
      <c r="T48" s="399"/>
      <c r="U48" s="399"/>
      <c r="V48" s="399"/>
      <c r="W48" s="399"/>
      <c r="X48" s="400"/>
      <c r="Y48" s="388" t="s">
        <v>193</v>
      </c>
      <c r="Z48" s="389"/>
      <c r="AA48" s="389"/>
      <c r="AB48" s="389"/>
      <c r="AC48" s="389"/>
      <c r="AD48" s="390"/>
      <c r="AE48" s="383" t="s">
        <v>404</v>
      </c>
      <c r="AF48" s="384"/>
      <c r="AG48" s="384"/>
      <c r="AH48" s="372" t="s">
        <v>405</v>
      </c>
      <c r="AI48" s="372"/>
      <c r="AJ48" s="372"/>
      <c r="AK48" s="372"/>
    </row>
    <row r="49" spans="1:37" s="101" customFormat="1" ht="19.5" customHeight="1">
      <c r="A49" s="151"/>
      <c r="B49" s="124" t="s">
        <v>406</v>
      </c>
      <c r="C49" s="124"/>
      <c r="D49" s="124"/>
      <c r="E49" s="170"/>
      <c r="F49" s="171" t="s">
        <v>407</v>
      </c>
      <c r="G49" s="372" t="s">
        <v>408</v>
      </c>
      <c r="H49" s="372"/>
      <c r="I49" s="372"/>
      <c r="J49" s="168" t="s">
        <v>399</v>
      </c>
      <c r="K49" s="386"/>
      <c r="L49" s="386"/>
      <c r="M49" s="169" t="s">
        <v>400</v>
      </c>
      <c r="N49" s="168" t="s">
        <v>401</v>
      </c>
      <c r="O49" s="386"/>
      <c r="P49" s="386"/>
      <c r="Q49" s="169" t="s">
        <v>402</v>
      </c>
      <c r="R49" s="126"/>
      <c r="S49" s="401"/>
      <c r="T49" s="402"/>
      <c r="U49" s="402"/>
      <c r="V49" s="402"/>
      <c r="W49" s="402"/>
      <c r="X49" s="403"/>
      <c r="Y49" s="391"/>
      <c r="Z49" s="392"/>
      <c r="AA49" s="392"/>
      <c r="AB49" s="392"/>
      <c r="AC49" s="392"/>
      <c r="AD49" s="393"/>
      <c r="AE49" s="383" t="s">
        <v>409</v>
      </c>
      <c r="AF49" s="384"/>
      <c r="AG49" s="384"/>
      <c r="AH49" s="372" t="s">
        <v>405</v>
      </c>
      <c r="AI49" s="372"/>
      <c r="AJ49" s="372"/>
      <c r="AK49" s="372"/>
    </row>
    <row r="50" spans="1:37" s="101" customFormat="1" ht="19.5" customHeight="1">
      <c r="A50" s="151"/>
      <c r="B50" s="124"/>
      <c r="C50" s="124"/>
      <c r="D50" s="124"/>
      <c r="E50" s="172"/>
      <c r="F50" s="173"/>
      <c r="G50" s="174"/>
      <c r="H50" s="174"/>
      <c r="I50" s="174"/>
      <c r="J50" s="174"/>
      <c r="K50" s="170"/>
      <c r="L50" s="170"/>
      <c r="M50" s="170"/>
      <c r="N50" s="170"/>
      <c r="O50" s="170"/>
      <c r="P50" s="170"/>
      <c r="Q50" s="170"/>
      <c r="R50" s="126"/>
      <c r="S50" s="401"/>
      <c r="T50" s="402"/>
      <c r="U50" s="402"/>
      <c r="V50" s="402"/>
      <c r="W50" s="402"/>
      <c r="X50" s="403"/>
      <c r="Y50" s="391"/>
      <c r="Z50" s="392"/>
      <c r="AA50" s="392"/>
      <c r="AB50" s="392"/>
      <c r="AC50" s="392"/>
      <c r="AD50" s="393"/>
      <c r="AE50" s="175"/>
      <c r="AF50" s="175"/>
      <c r="AG50" s="175"/>
      <c r="AH50" s="174"/>
      <c r="AI50" s="174"/>
      <c r="AJ50" s="174"/>
      <c r="AK50" s="174"/>
    </row>
    <row r="51" spans="1:37" s="101" customFormat="1" ht="19.5" customHeight="1">
      <c r="A51" s="151"/>
      <c r="B51" s="176" t="s">
        <v>410</v>
      </c>
      <c r="C51" s="386" t="s">
        <v>411</v>
      </c>
      <c r="D51" s="397"/>
      <c r="E51" s="170"/>
      <c r="F51" s="167" t="s">
        <v>412</v>
      </c>
      <c r="G51" s="372" t="s">
        <v>398</v>
      </c>
      <c r="H51" s="372"/>
      <c r="I51" s="372"/>
      <c r="J51" s="168" t="s">
        <v>399</v>
      </c>
      <c r="K51" s="386"/>
      <c r="L51" s="386"/>
      <c r="M51" s="169" t="s">
        <v>400</v>
      </c>
      <c r="N51" s="168" t="s">
        <v>401</v>
      </c>
      <c r="O51" s="386"/>
      <c r="P51" s="386"/>
      <c r="Q51" s="169" t="s">
        <v>402</v>
      </c>
      <c r="R51" s="126"/>
      <c r="S51" s="401"/>
      <c r="T51" s="402"/>
      <c r="U51" s="402"/>
      <c r="V51" s="402"/>
      <c r="W51" s="402"/>
      <c r="X51" s="403"/>
      <c r="Y51" s="391"/>
      <c r="Z51" s="392"/>
      <c r="AA51" s="392"/>
      <c r="AB51" s="392"/>
      <c r="AC51" s="392"/>
      <c r="AD51" s="393"/>
      <c r="AE51" s="383" t="s">
        <v>413</v>
      </c>
      <c r="AF51" s="384"/>
      <c r="AG51" s="384"/>
      <c r="AH51" s="372" t="s">
        <v>414</v>
      </c>
      <c r="AI51" s="372"/>
      <c r="AJ51" s="372"/>
      <c r="AK51" s="372"/>
    </row>
    <row r="52" spans="1:37" s="101" customFormat="1" ht="19.5" customHeight="1">
      <c r="A52" s="159"/>
      <c r="B52" s="176" t="s">
        <v>415</v>
      </c>
      <c r="C52" s="386" t="s">
        <v>416</v>
      </c>
      <c r="D52" s="397"/>
      <c r="E52" s="177"/>
      <c r="F52" s="171" t="s">
        <v>417</v>
      </c>
      <c r="G52" s="372" t="s">
        <v>408</v>
      </c>
      <c r="H52" s="372"/>
      <c r="I52" s="372"/>
      <c r="J52" s="168" t="s">
        <v>399</v>
      </c>
      <c r="K52" s="386"/>
      <c r="L52" s="386"/>
      <c r="M52" s="178" t="s">
        <v>418</v>
      </c>
      <c r="N52" s="168" t="s">
        <v>401</v>
      </c>
      <c r="O52" s="386"/>
      <c r="P52" s="386"/>
      <c r="Q52" s="169" t="s">
        <v>402</v>
      </c>
      <c r="R52" s="163"/>
      <c r="S52" s="404"/>
      <c r="T52" s="405"/>
      <c r="U52" s="405"/>
      <c r="V52" s="405"/>
      <c r="W52" s="405"/>
      <c r="X52" s="406"/>
      <c r="Y52" s="394"/>
      <c r="Z52" s="395"/>
      <c r="AA52" s="395"/>
      <c r="AB52" s="395"/>
      <c r="AC52" s="395"/>
      <c r="AD52" s="396"/>
      <c r="AE52" s="383" t="s">
        <v>419</v>
      </c>
      <c r="AF52" s="384"/>
      <c r="AG52" s="384"/>
      <c r="AH52" s="372"/>
      <c r="AI52" s="372"/>
      <c r="AJ52" s="372"/>
      <c r="AK52" s="372"/>
    </row>
    <row r="53" spans="11:23" s="101" customFormat="1" ht="15.75" customHeight="1">
      <c r="K53" s="124"/>
      <c r="L53" s="124"/>
      <c r="M53" s="124"/>
      <c r="N53" s="124"/>
      <c r="O53" s="124"/>
      <c r="P53" s="124"/>
      <c r="Q53" s="124"/>
      <c r="R53" s="124"/>
      <c r="S53" s="124"/>
      <c r="T53" s="124"/>
      <c r="U53" s="124"/>
      <c r="V53" s="124"/>
      <c r="W53" s="124"/>
    </row>
    <row r="54" spans="11:23" s="101" customFormat="1" ht="11.25" customHeight="1">
      <c r="K54" s="124"/>
      <c r="L54" s="124"/>
      <c r="M54" s="124"/>
      <c r="N54" s="124"/>
      <c r="O54" s="124"/>
      <c r="P54" s="124"/>
      <c r="Q54" s="124"/>
      <c r="R54" s="124"/>
      <c r="S54" s="124"/>
      <c r="T54" s="124"/>
      <c r="U54" s="124"/>
      <c r="V54" s="124"/>
      <c r="W54" s="124"/>
    </row>
    <row r="55" s="101" customFormat="1" ht="11.25" customHeight="1"/>
    <row r="56" s="101" customFormat="1" ht="11.25" customHeight="1"/>
    <row r="57" s="101" customFormat="1" ht="11.25" customHeight="1"/>
    <row r="58" s="101" customFormat="1" ht="11.25" customHeight="1"/>
    <row r="59" s="101" customFormat="1" ht="11.25" customHeight="1"/>
    <row r="60" s="101" customFormat="1" ht="11.25" customHeight="1"/>
    <row r="61" s="101" customFormat="1" ht="11.25" customHeight="1"/>
    <row r="62" s="101" customFormat="1" ht="11.25" customHeight="1"/>
    <row r="63" s="101" customFormat="1" ht="11.25" customHeight="1"/>
    <row r="64" s="101" customFormat="1" ht="11.25" customHeight="1"/>
    <row r="65" s="101" customFormat="1" ht="11.25" customHeight="1"/>
    <row r="66" s="101" customFormat="1" ht="11.25" customHeight="1"/>
    <row r="67" s="101" customFormat="1" ht="11.25" customHeight="1"/>
    <row r="68" s="101" customFormat="1" ht="11.25" customHeight="1"/>
    <row r="69" s="101" customFormat="1" ht="11.25" customHeight="1"/>
    <row r="70" s="101" customFormat="1" ht="11.25" customHeight="1"/>
    <row r="71" s="101" customFormat="1" ht="11.25" customHeight="1"/>
    <row r="72" s="101" customFormat="1" ht="11.25" customHeight="1"/>
    <row r="73" s="101" customFormat="1" ht="11.25" customHeight="1"/>
    <row r="74" s="101" customFormat="1" ht="11.25" customHeight="1"/>
    <row r="75" s="101" customFormat="1" ht="11.25" customHeight="1"/>
    <row r="76" s="101" customFormat="1" ht="11.25" customHeight="1"/>
    <row r="77" s="101" customFormat="1" ht="11.25" customHeight="1"/>
    <row r="78" s="101" customFormat="1" ht="11.25" customHeight="1"/>
    <row r="79" s="101" customFormat="1" ht="11.25" customHeight="1"/>
    <row r="80" s="101" customFormat="1" ht="11.25" customHeight="1"/>
    <row r="81" s="101" customFormat="1" ht="11.25" customHeight="1"/>
    <row r="82" s="101" customFormat="1" ht="11.25" customHeight="1"/>
    <row r="83" s="101" customFormat="1" ht="11.25" customHeight="1"/>
    <row r="84" s="101" customFormat="1" ht="11.25" customHeight="1"/>
    <row r="85" s="101" customFormat="1" ht="11.25" customHeight="1"/>
    <row r="86" s="101" customFormat="1" ht="11.25" customHeight="1"/>
    <row r="87" s="101" customFormat="1" ht="11.25" customHeight="1"/>
    <row r="88" s="101" customFormat="1" ht="11.25" customHeight="1"/>
    <row r="89" s="101" customFormat="1" ht="11.25" customHeight="1"/>
    <row r="90" s="101" customFormat="1" ht="11.25" customHeight="1"/>
    <row r="91" s="101" customFormat="1" ht="11.25" customHeight="1"/>
    <row r="92" s="101" customFormat="1" ht="11.25" customHeight="1"/>
    <row r="93" s="101" customFormat="1" ht="11.25" customHeight="1"/>
    <row r="94" s="101" customFormat="1" ht="11.25" customHeight="1"/>
    <row r="95" s="101" customFormat="1" ht="11.25" customHeight="1"/>
    <row r="96" s="101" customFormat="1" ht="11.25" customHeight="1"/>
    <row r="97" s="101" customFormat="1" ht="11.25" customHeight="1"/>
    <row r="98" s="101" customFormat="1" ht="11.25" customHeight="1"/>
    <row r="99" s="101" customFormat="1" ht="11.25" customHeight="1"/>
    <row r="100" s="101" customFormat="1" ht="11.25" customHeight="1"/>
    <row r="101" s="101" customFormat="1" ht="11.25" customHeight="1"/>
    <row r="102" s="101" customFormat="1" ht="11.25" customHeight="1"/>
    <row r="103" s="101" customFormat="1" ht="11.25" customHeight="1"/>
  </sheetData>
  <sheetProtection selectLockedCells="1" selectUnlockedCells="1"/>
  <mergeCells count="186">
    <mergeCell ref="AH49:AK49"/>
    <mergeCell ref="AH51:AK51"/>
    <mergeCell ref="C51:D51"/>
    <mergeCell ref="C52:D52"/>
    <mergeCell ref="K51:L51"/>
    <mergeCell ref="K52:L52"/>
    <mergeCell ref="K49:L49"/>
    <mergeCell ref="S48:X52"/>
    <mergeCell ref="K48:L48"/>
    <mergeCell ref="O52:P52"/>
    <mergeCell ref="AE49:AG49"/>
    <mergeCell ref="AE51:AG51"/>
    <mergeCell ref="AE52:AG52"/>
    <mergeCell ref="Y48:AD52"/>
    <mergeCell ref="P5:P6"/>
    <mergeCell ref="P7:P8"/>
    <mergeCell ref="Q5:Q6"/>
    <mergeCell ref="O51:P51"/>
    <mergeCell ref="O49:P49"/>
    <mergeCell ref="O48:P48"/>
    <mergeCell ref="P19:P20"/>
    <mergeCell ref="J10:W10"/>
    <mergeCell ref="J17:N17"/>
    <mergeCell ref="Q17:U17"/>
    <mergeCell ref="AL4:AL8"/>
    <mergeCell ref="AL10:AL16"/>
    <mergeCell ref="AL21:AL22"/>
    <mergeCell ref="AE48:AG48"/>
    <mergeCell ref="AH48:AK48"/>
    <mergeCell ref="AL32:AL45"/>
    <mergeCell ref="AJ17:AJ19"/>
    <mergeCell ref="AJ20:AJ21"/>
    <mergeCell ref="AH24:AJ25"/>
    <mergeCell ref="AF35:AF36"/>
    <mergeCell ref="AH52:AK52"/>
    <mergeCell ref="G51:I51"/>
    <mergeCell ref="G52:I52"/>
    <mergeCell ref="B4:J4"/>
    <mergeCell ref="M5:M6"/>
    <mergeCell ref="M7:M8"/>
    <mergeCell ref="N5:N6"/>
    <mergeCell ref="N7:N8"/>
    <mergeCell ref="O5:O6"/>
    <mergeCell ref="O7:O8"/>
    <mergeCell ref="B3:J3"/>
    <mergeCell ref="G48:I48"/>
    <mergeCell ref="G49:I49"/>
    <mergeCell ref="L5:L8"/>
    <mergeCell ref="B8:J9"/>
    <mergeCell ref="B15:D16"/>
    <mergeCell ref="F15:H16"/>
    <mergeCell ref="B42:D46"/>
    <mergeCell ref="H36:H37"/>
    <mergeCell ref="H38:H39"/>
    <mergeCell ref="R5:R6"/>
    <mergeCell ref="R7:R8"/>
    <mergeCell ref="Q7:Q8"/>
    <mergeCell ref="S5:S6"/>
    <mergeCell ref="S7:S8"/>
    <mergeCell ref="T5:T6"/>
    <mergeCell ref="T7:T8"/>
    <mergeCell ref="U5:U6"/>
    <mergeCell ref="U7:U8"/>
    <mergeCell ref="V5:V6"/>
    <mergeCell ref="V7:V8"/>
    <mergeCell ref="E17:F17"/>
    <mergeCell ref="D20:D21"/>
    <mergeCell ref="B6:F6"/>
    <mergeCell ref="B10:H10"/>
    <mergeCell ref="B18:C18"/>
    <mergeCell ref="E11:F11"/>
    <mergeCell ref="A11:B11"/>
    <mergeCell ref="A17:B17"/>
    <mergeCell ref="H40:H41"/>
    <mergeCell ref="H42:H43"/>
    <mergeCell ref="A36:B36"/>
    <mergeCell ref="D39:D40"/>
    <mergeCell ref="F19:H25"/>
    <mergeCell ref="A22:D25"/>
    <mergeCell ref="B31:D35"/>
    <mergeCell ref="A26:B26"/>
    <mergeCell ref="E26:F26"/>
    <mergeCell ref="D27:D28"/>
    <mergeCell ref="D29:D30"/>
    <mergeCell ref="J32:N32"/>
    <mergeCell ref="K33:N33"/>
    <mergeCell ref="H28:H29"/>
    <mergeCell ref="H30:H31"/>
    <mergeCell ref="H32:H33"/>
    <mergeCell ref="W27:W28"/>
    <mergeCell ref="R28:U28"/>
    <mergeCell ref="H44:H45"/>
    <mergeCell ref="H12:H13"/>
    <mergeCell ref="K18:N18"/>
    <mergeCell ref="K19:N19"/>
    <mergeCell ref="K20:N20"/>
    <mergeCell ref="H34:H35"/>
    <mergeCell ref="K13:N13"/>
    <mergeCell ref="K30:N30"/>
    <mergeCell ref="R25:U25"/>
    <mergeCell ref="R26:U26"/>
    <mergeCell ref="R27:U27"/>
    <mergeCell ref="J24:N24"/>
    <mergeCell ref="W13:W14"/>
    <mergeCell ref="J11:N11"/>
    <mergeCell ref="K12:N12"/>
    <mergeCell ref="AH10:AJ10"/>
    <mergeCell ref="R14:U14"/>
    <mergeCell ref="Q11:U11"/>
    <mergeCell ref="R12:U12"/>
    <mergeCell ref="R13:U13"/>
    <mergeCell ref="AF39:AF40"/>
    <mergeCell ref="AF41:AF42"/>
    <mergeCell ref="K37:N37"/>
    <mergeCell ref="K38:N38"/>
    <mergeCell ref="K39:N39"/>
    <mergeCell ref="K40:N40"/>
    <mergeCell ref="K35:N35"/>
    <mergeCell ref="K36:N36"/>
    <mergeCell ref="AD44:AE44"/>
    <mergeCell ref="P38:P39"/>
    <mergeCell ref="P36:P37"/>
    <mergeCell ref="K42:N42"/>
    <mergeCell ref="J41:P41"/>
    <mergeCell ref="AD43:AE43"/>
    <mergeCell ref="K43:N43"/>
    <mergeCell ref="Z43:AA46"/>
    <mergeCell ref="K44:N44"/>
    <mergeCell ref="R36:V41"/>
    <mergeCell ref="AC37:AD37"/>
    <mergeCell ref="Y30:Z30"/>
    <mergeCell ref="Y41:Z41"/>
    <mergeCell ref="Z35:AA40"/>
    <mergeCell ref="AC30:AD30"/>
    <mergeCell ref="AC33:AD33"/>
    <mergeCell ref="R31:U31"/>
    <mergeCell ref="P29:P30"/>
    <mergeCell ref="W30:W31"/>
    <mergeCell ref="W32:W33"/>
    <mergeCell ref="R32:U32"/>
    <mergeCell ref="R33:U33"/>
    <mergeCell ref="R30:U30"/>
    <mergeCell ref="R44:V44"/>
    <mergeCell ref="R42:V42"/>
    <mergeCell ref="R43:V43"/>
    <mergeCell ref="Q34:U34"/>
    <mergeCell ref="R35:U35"/>
    <mergeCell ref="AB19:AB20"/>
    <mergeCell ref="AC14:AF16"/>
    <mergeCell ref="Y15:AB16"/>
    <mergeCell ref="K34:N34"/>
    <mergeCell ref="AC24:AD24"/>
    <mergeCell ref="AF26:AF27"/>
    <mergeCell ref="J15:P16"/>
    <mergeCell ref="Q15:W16"/>
    <mergeCell ref="K27:N27"/>
    <mergeCell ref="J26:N26"/>
    <mergeCell ref="R29:U29"/>
    <mergeCell ref="K29:N29"/>
    <mergeCell ref="R18:U18"/>
    <mergeCell ref="R19:U19"/>
    <mergeCell ref="R20:U20"/>
    <mergeCell ref="Q24:U24"/>
    <mergeCell ref="K21:N21"/>
    <mergeCell ref="J28:N28"/>
    <mergeCell ref="K25:N25"/>
    <mergeCell ref="J23:W23"/>
    <mergeCell ref="Z4:AD5"/>
    <mergeCell ref="AE4:AK5"/>
    <mergeCell ref="AE6:AK8"/>
    <mergeCell ref="AC17:AF18"/>
    <mergeCell ref="Y11:Z11"/>
    <mergeCell ref="Y17:Z17"/>
    <mergeCell ref="AC11:AD11"/>
    <mergeCell ref="Y10:AF10"/>
    <mergeCell ref="Y13:Z13"/>
    <mergeCell ref="AF31:AF32"/>
    <mergeCell ref="W19:W20"/>
    <mergeCell ref="AH37:AJ38"/>
    <mergeCell ref="Z6:AD8"/>
    <mergeCell ref="AC19:AD19"/>
    <mergeCell ref="AC22:AF23"/>
    <mergeCell ref="AB32:AB34"/>
    <mergeCell ref="AC28:AD28"/>
    <mergeCell ref="Y24:Z24"/>
    <mergeCell ref="Z26:AA29"/>
  </mergeCells>
  <printOptions/>
  <pageMargins left="0.64" right="0.18" top="0.27" bottom="0.19" header="0.12" footer="9055.11811023622"/>
  <pageSetup horizontalDpi="600" verticalDpi="600" orientation="landscape" paperSize="9" scale="66" r:id="rId2"/>
  <colBreaks count="1" manualBreakCount="1">
    <brk id="39" max="52" man="1"/>
  </colBreaks>
  <drawing r:id="rId1"/>
</worksheet>
</file>

<file path=xl/worksheets/sheet11.xml><?xml version="1.0" encoding="utf-8"?>
<worksheet xmlns="http://schemas.openxmlformats.org/spreadsheetml/2006/main" xmlns:r="http://schemas.openxmlformats.org/officeDocument/2006/relationships">
  <dimension ref="A1:H136"/>
  <sheetViews>
    <sheetView zoomScaleSheetLayoutView="100" workbookViewId="0" topLeftCell="A1">
      <selection activeCell="A1" sqref="A1:H136"/>
    </sheetView>
  </sheetViews>
  <sheetFormatPr defaultColWidth="8.875" defaultRowHeight="11.25" customHeight="1"/>
  <cols>
    <col min="1" max="1" width="4.00390625" style="179" customWidth="1"/>
    <col min="2" max="2" width="29.125" style="179" customWidth="1"/>
    <col min="3" max="3" width="8.875" style="179" customWidth="1"/>
    <col min="4" max="4" width="4.00390625" style="179" customWidth="1"/>
    <col min="5" max="5" width="30.25390625" style="179" customWidth="1"/>
    <col min="6" max="6" width="8.375" style="179" customWidth="1"/>
    <col min="7" max="7" width="4.00390625" style="179" customWidth="1"/>
    <col min="8" max="8" width="29.50390625" style="179" customWidth="1"/>
    <col min="9" max="9" width="8.875" style="179" customWidth="1"/>
    <col min="10" max="10" width="5.75390625" style="179" customWidth="1"/>
    <col min="11" max="11" width="3.00390625" style="179" customWidth="1"/>
    <col min="12" max="16384" width="8.875" style="179" customWidth="1"/>
  </cols>
  <sheetData>
    <row r="1" spans="1:8" ht="11.25" customHeight="1">
      <c r="A1" s="407"/>
      <c r="B1" s="407"/>
      <c r="C1" s="407"/>
      <c r="D1" s="407"/>
      <c r="E1" s="407"/>
      <c r="F1" s="407"/>
      <c r="G1" s="407"/>
      <c r="H1" s="407"/>
    </row>
    <row r="2" spans="1:8" ht="11.25" customHeight="1">
      <c r="A2" s="407"/>
      <c r="B2" s="407"/>
      <c r="C2" s="407"/>
      <c r="D2" s="407"/>
      <c r="E2" s="407"/>
      <c r="F2" s="407"/>
      <c r="G2" s="407"/>
      <c r="H2" s="407"/>
    </row>
    <row r="3" spans="1:8" ht="11.25" customHeight="1">
      <c r="A3" s="407"/>
      <c r="B3" s="407"/>
      <c r="C3" s="407"/>
      <c r="D3" s="407"/>
      <c r="E3" s="407"/>
      <c r="F3" s="407"/>
      <c r="G3" s="407"/>
      <c r="H3" s="407"/>
    </row>
    <row r="4" spans="1:8" ht="11.25" customHeight="1">
      <c r="A4" s="407"/>
      <c r="B4" s="407"/>
      <c r="C4" s="407"/>
      <c r="D4" s="407"/>
      <c r="E4" s="407"/>
      <c r="F4" s="407"/>
      <c r="G4" s="407"/>
      <c r="H4" s="407"/>
    </row>
    <row r="5" spans="1:8" ht="11.25" customHeight="1">
      <c r="A5" s="407"/>
      <c r="B5" s="407"/>
      <c r="C5" s="407"/>
      <c r="D5" s="407"/>
      <c r="E5" s="407"/>
      <c r="F5" s="407"/>
      <c r="G5" s="407"/>
      <c r="H5" s="407"/>
    </row>
    <row r="6" spans="1:8" ht="11.25" customHeight="1">
      <c r="A6" s="407"/>
      <c r="B6" s="407"/>
      <c r="C6" s="407"/>
      <c r="D6" s="407"/>
      <c r="E6" s="407"/>
      <c r="F6" s="407"/>
      <c r="G6" s="407"/>
      <c r="H6" s="407"/>
    </row>
    <row r="7" spans="1:8" ht="11.25" customHeight="1">
      <c r="A7" s="407"/>
      <c r="B7" s="407"/>
      <c r="C7" s="407"/>
      <c r="D7" s="407"/>
      <c r="E7" s="407"/>
      <c r="F7" s="407"/>
      <c r="G7" s="407"/>
      <c r="H7" s="407"/>
    </row>
    <row r="8" spans="1:8" ht="11.25" customHeight="1">
      <c r="A8" s="407"/>
      <c r="B8" s="407"/>
      <c r="C8" s="407"/>
      <c r="D8" s="407"/>
      <c r="E8" s="407"/>
      <c r="F8" s="407"/>
      <c r="G8" s="407"/>
      <c r="H8" s="407"/>
    </row>
    <row r="9" spans="1:8" ht="11.25" customHeight="1">
      <c r="A9" s="407"/>
      <c r="B9" s="407"/>
      <c r="C9" s="407"/>
      <c r="D9" s="407"/>
      <c r="E9" s="407"/>
      <c r="F9" s="407"/>
      <c r="G9" s="407"/>
      <c r="H9" s="407"/>
    </row>
    <row r="10" spans="1:8" ht="11.25" customHeight="1">
      <c r="A10" s="407"/>
      <c r="B10" s="407"/>
      <c r="C10" s="407"/>
      <c r="D10" s="407"/>
      <c r="E10" s="407"/>
      <c r="F10" s="407"/>
      <c r="G10" s="407"/>
      <c r="H10" s="407"/>
    </row>
    <row r="11" spans="1:8" ht="11.25" customHeight="1">
      <c r="A11" s="407"/>
      <c r="B11" s="407"/>
      <c r="C11" s="407"/>
      <c r="D11" s="407"/>
      <c r="E11" s="407"/>
      <c r="F11" s="407"/>
      <c r="G11" s="407"/>
      <c r="H11" s="407"/>
    </row>
    <row r="12" spans="1:8" ht="11.25" customHeight="1">
      <c r="A12" s="407"/>
      <c r="B12" s="407"/>
      <c r="C12" s="407"/>
      <c r="D12" s="407"/>
      <c r="E12" s="407"/>
      <c r="F12" s="407"/>
      <c r="G12" s="407"/>
      <c r="H12" s="407"/>
    </row>
    <row r="13" spans="1:8" ht="11.25" customHeight="1">
      <c r="A13" s="407"/>
      <c r="B13" s="407"/>
      <c r="C13" s="407"/>
      <c r="D13" s="407"/>
      <c r="E13" s="407"/>
      <c r="F13" s="407"/>
      <c r="G13" s="407"/>
      <c r="H13" s="407"/>
    </row>
    <row r="14" spans="1:8" ht="11.25" customHeight="1">
      <c r="A14" s="407"/>
      <c r="B14" s="407"/>
      <c r="C14" s="407"/>
      <c r="D14" s="407"/>
      <c r="E14" s="407"/>
      <c r="F14" s="407"/>
      <c r="G14" s="407"/>
      <c r="H14" s="407"/>
    </row>
    <row r="15" spans="1:8" ht="11.25" customHeight="1">
      <c r="A15" s="407"/>
      <c r="B15" s="407"/>
      <c r="C15" s="407"/>
      <c r="D15" s="407"/>
      <c r="E15" s="407"/>
      <c r="F15" s="407"/>
      <c r="G15" s="407"/>
      <c r="H15" s="407"/>
    </row>
    <row r="16" spans="1:8" ht="11.25" customHeight="1">
      <c r="A16" s="407"/>
      <c r="B16" s="407"/>
      <c r="C16" s="407"/>
      <c r="D16" s="407"/>
      <c r="E16" s="407"/>
      <c r="F16" s="407"/>
      <c r="G16" s="407"/>
      <c r="H16" s="407"/>
    </row>
    <row r="17" spans="1:8" ht="11.25" customHeight="1">
      <c r="A17" s="407"/>
      <c r="B17" s="407"/>
      <c r="C17" s="407"/>
      <c r="D17" s="407"/>
      <c r="E17" s="407"/>
      <c r="F17" s="407"/>
      <c r="G17" s="407"/>
      <c r="H17" s="407"/>
    </row>
    <row r="18" spans="1:8" ht="11.25" customHeight="1">
      <c r="A18" s="407"/>
      <c r="B18" s="407"/>
      <c r="C18" s="407"/>
      <c r="D18" s="407"/>
      <c r="E18" s="407"/>
      <c r="F18" s="407"/>
      <c r="G18" s="407"/>
      <c r="H18" s="407"/>
    </row>
    <row r="19" spans="1:8" ht="11.25" customHeight="1">
      <c r="A19" s="407"/>
      <c r="B19" s="407"/>
      <c r="C19" s="407"/>
      <c r="D19" s="407"/>
      <c r="E19" s="407"/>
      <c r="F19" s="407"/>
      <c r="G19" s="407"/>
      <c r="H19" s="407"/>
    </row>
    <row r="20" spans="1:8" ht="11.25" customHeight="1">
      <c r="A20" s="407"/>
      <c r="B20" s="407"/>
      <c r="C20" s="407"/>
      <c r="D20" s="407"/>
      <c r="E20" s="407"/>
      <c r="F20" s="407"/>
      <c r="G20" s="407"/>
      <c r="H20" s="407"/>
    </row>
    <row r="21" spans="1:8" ht="11.25" customHeight="1">
      <c r="A21" s="407"/>
      <c r="B21" s="407"/>
      <c r="C21" s="407"/>
      <c r="D21" s="407"/>
      <c r="E21" s="407"/>
      <c r="F21" s="407"/>
      <c r="G21" s="407"/>
      <c r="H21" s="407"/>
    </row>
    <row r="22" spans="1:8" ht="11.25" customHeight="1">
      <c r="A22" s="407"/>
      <c r="B22" s="407"/>
      <c r="C22" s="407"/>
      <c r="D22" s="407"/>
      <c r="E22" s="407"/>
      <c r="F22" s="407"/>
      <c r="G22" s="407"/>
      <c r="H22" s="407"/>
    </row>
    <row r="23" spans="1:8" ht="11.25" customHeight="1">
      <c r="A23" s="407"/>
      <c r="B23" s="407"/>
      <c r="C23" s="407"/>
      <c r="D23" s="407"/>
      <c r="E23" s="407"/>
      <c r="F23" s="407"/>
      <c r="G23" s="407"/>
      <c r="H23" s="407"/>
    </row>
    <row r="24" spans="1:8" ht="11.25" customHeight="1">
      <c r="A24" s="407"/>
      <c r="B24" s="407"/>
      <c r="C24" s="407"/>
      <c r="D24" s="407"/>
      <c r="E24" s="407"/>
      <c r="F24" s="407"/>
      <c r="G24" s="407"/>
      <c r="H24" s="407"/>
    </row>
    <row r="25" spans="1:8" ht="11.25" customHeight="1">
      <c r="A25" s="407"/>
      <c r="B25" s="407"/>
      <c r="C25" s="407"/>
      <c r="D25" s="407"/>
      <c r="E25" s="407"/>
      <c r="F25" s="407"/>
      <c r="G25" s="407"/>
      <c r="H25" s="407"/>
    </row>
    <row r="26" spans="1:8" ht="11.25" customHeight="1">
      <c r="A26" s="407"/>
      <c r="B26" s="407"/>
      <c r="C26" s="407"/>
      <c r="D26" s="407"/>
      <c r="E26" s="407"/>
      <c r="F26" s="407"/>
      <c r="G26" s="407"/>
      <c r="H26" s="407"/>
    </row>
    <row r="27" spans="1:8" ht="11.25" customHeight="1">
      <c r="A27" s="407"/>
      <c r="B27" s="407"/>
      <c r="C27" s="407"/>
      <c r="D27" s="407"/>
      <c r="E27" s="407"/>
      <c r="F27" s="407"/>
      <c r="G27" s="407"/>
      <c r="H27" s="407"/>
    </row>
    <row r="28" spans="1:8" ht="11.25" customHeight="1">
      <c r="A28" s="407"/>
      <c r="B28" s="407"/>
      <c r="C28" s="407"/>
      <c r="D28" s="407"/>
      <c r="E28" s="407"/>
      <c r="F28" s="407"/>
      <c r="G28" s="407"/>
      <c r="H28" s="407"/>
    </row>
    <row r="29" spans="1:8" ht="11.25" customHeight="1">
      <c r="A29" s="407"/>
      <c r="B29" s="407"/>
      <c r="C29" s="407"/>
      <c r="D29" s="407"/>
      <c r="E29" s="407"/>
      <c r="F29" s="407"/>
      <c r="G29" s="407"/>
      <c r="H29" s="407"/>
    </row>
    <row r="30" spans="1:8" ht="11.25" customHeight="1">
      <c r="A30" s="407"/>
      <c r="B30" s="407"/>
      <c r="C30" s="407"/>
      <c r="D30" s="407"/>
      <c r="E30" s="407"/>
      <c r="F30" s="407"/>
      <c r="G30" s="407"/>
      <c r="H30" s="407"/>
    </row>
    <row r="31" spans="1:8" ht="11.25" customHeight="1">
      <c r="A31" s="407"/>
      <c r="B31" s="407"/>
      <c r="C31" s="407"/>
      <c r="D31" s="407"/>
      <c r="E31" s="407"/>
      <c r="F31" s="407"/>
      <c r="G31" s="407"/>
      <c r="H31" s="407"/>
    </row>
    <row r="32" spans="1:8" ht="11.25" customHeight="1">
      <c r="A32" s="407"/>
      <c r="B32" s="407"/>
      <c r="C32" s="407"/>
      <c r="D32" s="407"/>
      <c r="E32" s="407"/>
      <c r="F32" s="407"/>
      <c r="G32" s="407"/>
      <c r="H32" s="407"/>
    </row>
    <row r="33" spans="1:8" ht="11.25" customHeight="1">
      <c r="A33" s="407"/>
      <c r="B33" s="407"/>
      <c r="C33" s="407"/>
      <c r="D33" s="407"/>
      <c r="E33" s="407"/>
      <c r="F33" s="407"/>
      <c r="G33" s="407"/>
      <c r="H33" s="407"/>
    </row>
    <row r="34" spans="1:8" ht="11.25" customHeight="1">
      <c r="A34" s="407"/>
      <c r="B34" s="407"/>
      <c r="C34" s="407"/>
      <c r="D34" s="407"/>
      <c r="E34" s="407"/>
      <c r="F34" s="407"/>
      <c r="G34" s="407"/>
      <c r="H34" s="407"/>
    </row>
    <row r="35" spans="1:8" ht="11.25" customHeight="1">
      <c r="A35" s="407"/>
      <c r="B35" s="407"/>
      <c r="C35" s="407"/>
      <c r="D35" s="407"/>
      <c r="E35" s="407"/>
      <c r="F35" s="407"/>
      <c r="G35" s="407"/>
      <c r="H35" s="407"/>
    </row>
    <row r="36" spans="1:8" ht="11.25" customHeight="1">
      <c r="A36" s="407"/>
      <c r="B36" s="407"/>
      <c r="C36" s="407"/>
      <c r="D36" s="407"/>
      <c r="E36" s="407"/>
      <c r="F36" s="407"/>
      <c r="G36" s="407"/>
      <c r="H36" s="407"/>
    </row>
    <row r="37" spans="1:8" ht="11.25" customHeight="1">
      <c r="A37" s="407"/>
      <c r="B37" s="407"/>
      <c r="C37" s="407"/>
      <c r="D37" s="407"/>
      <c r="E37" s="407"/>
      <c r="F37" s="407"/>
      <c r="G37" s="407"/>
      <c r="H37" s="407"/>
    </row>
    <row r="38" spans="1:8" ht="11.25" customHeight="1">
      <c r="A38" s="407"/>
      <c r="B38" s="407"/>
      <c r="C38" s="407"/>
      <c r="D38" s="407"/>
      <c r="E38" s="407"/>
      <c r="F38" s="407"/>
      <c r="G38" s="407"/>
      <c r="H38" s="407"/>
    </row>
    <row r="39" spans="1:8" ht="11.25" customHeight="1">
      <c r="A39" s="407"/>
      <c r="B39" s="407"/>
      <c r="C39" s="407"/>
      <c r="D39" s="407"/>
      <c r="E39" s="407"/>
      <c r="F39" s="407"/>
      <c r="G39" s="407"/>
      <c r="H39" s="407"/>
    </row>
    <row r="40" spans="1:8" ht="11.25" customHeight="1">
      <c r="A40" s="407"/>
      <c r="B40" s="407"/>
      <c r="C40" s="407"/>
      <c r="D40" s="407"/>
      <c r="E40" s="407"/>
      <c r="F40" s="407"/>
      <c r="G40" s="407"/>
      <c r="H40" s="407"/>
    </row>
    <row r="41" spans="1:8" ht="11.25" customHeight="1">
      <c r="A41" s="407"/>
      <c r="B41" s="407"/>
      <c r="C41" s="407"/>
      <c r="D41" s="407"/>
      <c r="E41" s="407"/>
      <c r="F41" s="407"/>
      <c r="G41" s="407"/>
      <c r="H41" s="407"/>
    </row>
    <row r="42" spans="1:8" ht="11.25" customHeight="1">
      <c r="A42" s="407"/>
      <c r="B42" s="407"/>
      <c r="C42" s="407"/>
      <c r="D42" s="407"/>
      <c r="E42" s="407"/>
      <c r="F42" s="407"/>
      <c r="G42" s="407"/>
      <c r="H42" s="407"/>
    </row>
    <row r="43" spans="1:8" ht="11.25" customHeight="1">
      <c r="A43" s="407"/>
      <c r="B43" s="407"/>
      <c r="C43" s="407"/>
      <c r="D43" s="407"/>
      <c r="E43" s="407"/>
      <c r="F43" s="407"/>
      <c r="G43" s="407"/>
      <c r="H43" s="407"/>
    </row>
    <row r="44" spans="1:8" ht="11.25" customHeight="1">
      <c r="A44" s="407"/>
      <c r="B44" s="407"/>
      <c r="C44" s="407"/>
      <c r="D44" s="407"/>
      <c r="E44" s="407"/>
      <c r="F44" s="407"/>
      <c r="G44" s="407"/>
      <c r="H44" s="407"/>
    </row>
    <row r="45" spans="1:8" ht="11.25" customHeight="1">
      <c r="A45" s="407"/>
      <c r="B45" s="407"/>
      <c r="C45" s="407"/>
      <c r="D45" s="407"/>
      <c r="E45" s="407"/>
      <c r="F45" s="407"/>
      <c r="G45" s="407"/>
      <c r="H45" s="407"/>
    </row>
    <row r="46" spans="1:8" ht="11.25" customHeight="1">
      <c r="A46" s="407"/>
      <c r="B46" s="407"/>
      <c r="C46" s="407"/>
      <c r="D46" s="407"/>
      <c r="E46" s="407"/>
      <c r="F46" s="407"/>
      <c r="G46" s="407"/>
      <c r="H46" s="407"/>
    </row>
    <row r="47" spans="1:8" ht="11.25" customHeight="1">
      <c r="A47" s="407"/>
      <c r="B47" s="407"/>
      <c r="C47" s="407"/>
      <c r="D47" s="407"/>
      <c r="E47" s="407"/>
      <c r="F47" s="407"/>
      <c r="G47" s="407"/>
      <c r="H47" s="407"/>
    </row>
    <row r="48" spans="1:8" ht="11.25" customHeight="1">
      <c r="A48" s="407"/>
      <c r="B48" s="407"/>
      <c r="C48" s="407"/>
      <c r="D48" s="407"/>
      <c r="E48" s="407"/>
      <c r="F48" s="407"/>
      <c r="G48" s="407"/>
      <c r="H48" s="407"/>
    </row>
    <row r="49" spans="1:8" ht="11.25" customHeight="1">
      <c r="A49" s="407"/>
      <c r="B49" s="407"/>
      <c r="C49" s="407"/>
      <c r="D49" s="407"/>
      <c r="E49" s="407"/>
      <c r="F49" s="407"/>
      <c r="G49" s="407"/>
      <c r="H49" s="407"/>
    </row>
    <row r="50" spans="1:8" ht="11.25" customHeight="1">
      <c r="A50" s="407"/>
      <c r="B50" s="407"/>
      <c r="C50" s="407"/>
      <c r="D50" s="407"/>
      <c r="E50" s="407"/>
      <c r="F50" s="407"/>
      <c r="G50" s="407"/>
      <c r="H50" s="407"/>
    </row>
    <row r="51" spans="1:8" ht="11.25" customHeight="1">
      <c r="A51" s="407"/>
      <c r="B51" s="407"/>
      <c r="C51" s="407"/>
      <c r="D51" s="407"/>
      <c r="E51" s="407"/>
      <c r="F51" s="407"/>
      <c r="G51" s="407"/>
      <c r="H51" s="407"/>
    </row>
    <row r="52" spans="1:8" ht="11.25" customHeight="1">
      <c r="A52" s="407"/>
      <c r="B52" s="407"/>
      <c r="C52" s="407"/>
      <c r="D52" s="407"/>
      <c r="E52" s="407"/>
      <c r="F52" s="407"/>
      <c r="G52" s="407"/>
      <c r="H52" s="407"/>
    </row>
    <row r="53" spans="1:8" ht="11.25" customHeight="1">
      <c r="A53" s="407"/>
      <c r="B53" s="407"/>
      <c r="C53" s="407"/>
      <c r="D53" s="407"/>
      <c r="E53" s="407"/>
      <c r="F53" s="407"/>
      <c r="G53" s="407"/>
      <c r="H53" s="407"/>
    </row>
    <row r="54" spans="1:8" ht="11.25" customHeight="1">
      <c r="A54" s="407"/>
      <c r="B54" s="407"/>
      <c r="C54" s="407"/>
      <c r="D54" s="407"/>
      <c r="E54" s="407"/>
      <c r="F54" s="407"/>
      <c r="G54" s="407"/>
      <c r="H54" s="407"/>
    </row>
    <row r="55" spans="1:8" ht="11.25" customHeight="1">
      <c r="A55" s="407"/>
      <c r="B55" s="407"/>
      <c r="C55" s="407"/>
      <c r="D55" s="407"/>
      <c r="E55" s="407"/>
      <c r="F55" s="407"/>
      <c r="G55" s="407"/>
      <c r="H55" s="407"/>
    </row>
    <row r="56" spans="1:8" ht="11.25" customHeight="1">
      <c r="A56" s="407"/>
      <c r="B56" s="407"/>
      <c r="C56" s="407"/>
      <c r="D56" s="407"/>
      <c r="E56" s="407"/>
      <c r="F56" s="407"/>
      <c r="G56" s="407"/>
      <c r="H56" s="407"/>
    </row>
    <row r="57" spans="1:8" ht="11.25" customHeight="1">
      <c r="A57" s="407"/>
      <c r="B57" s="407"/>
      <c r="C57" s="407"/>
      <c r="D57" s="407"/>
      <c r="E57" s="407"/>
      <c r="F57" s="407"/>
      <c r="G57" s="407"/>
      <c r="H57" s="407"/>
    </row>
    <row r="58" spans="1:8" ht="11.25" customHeight="1">
      <c r="A58" s="407"/>
      <c r="B58" s="407"/>
      <c r="C58" s="407"/>
      <c r="D58" s="407"/>
      <c r="E58" s="407"/>
      <c r="F58" s="407"/>
      <c r="G58" s="407"/>
      <c r="H58" s="407"/>
    </row>
    <row r="59" spans="1:8" ht="11.25" customHeight="1">
      <c r="A59" s="407"/>
      <c r="B59" s="407"/>
      <c r="C59" s="407"/>
      <c r="D59" s="407"/>
      <c r="E59" s="407"/>
      <c r="F59" s="407"/>
      <c r="G59" s="407"/>
      <c r="H59" s="407"/>
    </row>
    <row r="60" spans="1:8" ht="11.25" customHeight="1">
      <c r="A60" s="407"/>
      <c r="B60" s="407"/>
      <c r="C60" s="407"/>
      <c r="D60" s="407"/>
      <c r="E60" s="407"/>
      <c r="F60" s="407"/>
      <c r="G60" s="407"/>
      <c r="H60" s="407"/>
    </row>
    <row r="61" spans="1:8" ht="11.25" customHeight="1">
      <c r="A61" s="407"/>
      <c r="B61" s="407"/>
      <c r="C61" s="407"/>
      <c r="D61" s="407"/>
      <c r="E61" s="407"/>
      <c r="F61" s="407"/>
      <c r="G61" s="407"/>
      <c r="H61" s="407"/>
    </row>
    <row r="62" spans="1:8" ht="11.25" customHeight="1">
      <c r="A62" s="407"/>
      <c r="B62" s="407"/>
      <c r="C62" s="407"/>
      <c r="D62" s="407"/>
      <c r="E62" s="407"/>
      <c r="F62" s="407"/>
      <c r="G62" s="407"/>
      <c r="H62" s="407"/>
    </row>
    <row r="63" spans="1:8" ht="11.25" customHeight="1">
      <c r="A63" s="407"/>
      <c r="B63" s="407"/>
      <c r="C63" s="407"/>
      <c r="D63" s="407"/>
      <c r="E63" s="407"/>
      <c r="F63" s="407"/>
      <c r="G63" s="407"/>
      <c r="H63" s="407"/>
    </row>
    <row r="64" spans="1:8" ht="11.25" customHeight="1">
      <c r="A64" s="407"/>
      <c r="B64" s="407"/>
      <c r="C64" s="407"/>
      <c r="D64" s="407"/>
      <c r="E64" s="407"/>
      <c r="F64" s="407"/>
      <c r="G64" s="407"/>
      <c r="H64" s="407"/>
    </row>
    <row r="65" spans="1:8" ht="11.25" customHeight="1">
      <c r="A65" s="407"/>
      <c r="B65" s="407"/>
      <c r="C65" s="407"/>
      <c r="D65" s="407"/>
      <c r="E65" s="407"/>
      <c r="F65" s="407"/>
      <c r="G65" s="407"/>
      <c r="H65" s="407"/>
    </row>
    <row r="66" spans="1:8" ht="11.25" customHeight="1">
      <c r="A66" s="407"/>
      <c r="B66" s="407"/>
      <c r="C66" s="407"/>
      <c r="D66" s="407"/>
      <c r="E66" s="407"/>
      <c r="F66" s="407"/>
      <c r="G66" s="407"/>
      <c r="H66" s="407"/>
    </row>
    <row r="67" spans="1:8" ht="11.25" customHeight="1">
      <c r="A67" s="407"/>
      <c r="B67" s="407"/>
      <c r="C67" s="407"/>
      <c r="D67" s="407"/>
      <c r="E67" s="407"/>
      <c r="F67" s="407"/>
      <c r="G67" s="407"/>
      <c r="H67" s="407"/>
    </row>
    <row r="68" spans="1:8" ht="11.25" customHeight="1">
      <c r="A68" s="407"/>
      <c r="B68" s="407"/>
      <c r="C68" s="407"/>
      <c r="D68" s="407"/>
      <c r="E68" s="407"/>
      <c r="F68" s="407"/>
      <c r="G68" s="407"/>
      <c r="H68" s="407"/>
    </row>
    <row r="69" spans="1:8" ht="11.25" customHeight="1">
      <c r="A69" s="407"/>
      <c r="B69" s="407"/>
      <c r="C69" s="407"/>
      <c r="D69" s="407"/>
      <c r="E69" s="407"/>
      <c r="F69" s="407"/>
      <c r="G69" s="407"/>
      <c r="H69" s="407"/>
    </row>
    <row r="70" spans="1:8" ht="11.25" customHeight="1">
      <c r="A70" s="407"/>
      <c r="B70" s="407"/>
      <c r="C70" s="407"/>
      <c r="D70" s="407"/>
      <c r="E70" s="407"/>
      <c r="F70" s="407"/>
      <c r="G70" s="407"/>
      <c r="H70" s="407"/>
    </row>
    <row r="71" spans="1:8" ht="11.25" customHeight="1">
      <c r="A71" s="407"/>
      <c r="B71" s="407"/>
      <c r="C71" s="407"/>
      <c r="D71" s="407"/>
      <c r="E71" s="407"/>
      <c r="F71" s="407"/>
      <c r="G71" s="407"/>
      <c r="H71" s="407"/>
    </row>
    <row r="72" spans="1:8" ht="11.25" customHeight="1">
      <c r="A72" s="407"/>
      <c r="B72" s="407"/>
      <c r="C72" s="407"/>
      <c r="D72" s="407"/>
      <c r="E72" s="407"/>
      <c r="F72" s="407"/>
      <c r="G72" s="407"/>
      <c r="H72" s="407"/>
    </row>
    <row r="73" spans="1:8" ht="11.25" customHeight="1">
      <c r="A73" s="407"/>
      <c r="B73" s="407"/>
      <c r="C73" s="407"/>
      <c r="D73" s="407"/>
      <c r="E73" s="407"/>
      <c r="F73" s="407"/>
      <c r="G73" s="407"/>
      <c r="H73" s="407"/>
    </row>
    <row r="74" spans="1:8" ht="11.25" customHeight="1">
      <c r="A74" s="407"/>
      <c r="B74" s="407"/>
      <c r="C74" s="407"/>
      <c r="D74" s="407"/>
      <c r="E74" s="407"/>
      <c r="F74" s="407"/>
      <c r="G74" s="407"/>
      <c r="H74" s="407"/>
    </row>
    <row r="75" spans="1:8" ht="11.25" customHeight="1">
      <c r="A75" s="407"/>
      <c r="B75" s="407"/>
      <c r="C75" s="407"/>
      <c r="D75" s="407"/>
      <c r="E75" s="407"/>
      <c r="F75" s="407"/>
      <c r="G75" s="407"/>
      <c r="H75" s="407"/>
    </row>
    <row r="76" spans="1:8" ht="11.25" customHeight="1">
      <c r="A76" s="407"/>
      <c r="B76" s="407"/>
      <c r="C76" s="407"/>
      <c r="D76" s="407"/>
      <c r="E76" s="407"/>
      <c r="F76" s="407"/>
      <c r="G76" s="407"/>
      <c r="H76" s="407"/>
    </row>
    <row r="77" spans="1:8" ht="11.25" customHeight="1">
      <c r="A77" s="407"/>
      <c r="B77" s="407"/>
      <c r="C77" s="407"/>
      <c r="D77" s="407"/>
      <c r="E77" s="407"/>
      <c r="F77" s="407"/>
      <c r="G77" s="407"/>
      <c r="H77" s="407"/>
    </row>
    <row r="78" spans="1:8" ht="11.25" customHeight="1">
      <c r="A78" s="407"/>
      <c r="B78" s="407"/>
      <c r="C78" s="407"/>
      <c r="D78" s="407"/>
      <c r="E78" s="407"/>
      <c r="F78" s="407"/>
      <c r="G78" s="407"/>
      <c r="H78" s="407"/>
    </row>
    <row r="79" spans="1:8" ht="11.25" customHeight="1">
      <c r="A79" s="407"/>
      <c r="B79" s="407"/>
      <c r="C79" s="407"/>
      <c r="D79" s="407"/>
      <c r="E79" s="407"/>
      <c r="F79" s="407"/>
      <c r="G79" s="407"/>
      <c r="H79" s="407"/>
    </row>
    <row r="80" spans="1:8" ht="11.25" customHeight="1">
      <c r="A80" s="407"/>
      <c r="B80" s="407"/>
      <c r="C80" s="407"/>
      <c r="D80" s="407"/>
      <c r="E80" s="407"/>
      <c r="F80" s="407"/>
      <c r="G80" s="407"/>
      <c r="H80" s="407"/>
    </row>
    <row r="81" spans="1:8" ht="11.25" customHeight="1">
      <c r="A81" s="407"/>
      <c r="B81" s="407"/>
      <c r="C81" s="407"/>
      <c r="D81" s="407"/>
      <c r="E81" s="407"/>
      <c r="F81" s="407"/>
      <c r="G81" s="407"/>
      <c r="H81" s="407"/>
    </row>
    <row r="82" spans="1:8" ht="11.25" customHeight="1">
      <c r="A82" s="407"/>
      <c r="B82" s="407"/>
      <c r="C82" s="407"/>
      <c r="D82" s="407"/>
      <c r="E82" s="407"/>
      <c r="F82" s="407"/>
      <c r="G82" s="407"/>
      <c r="H82" s="407"/>
    </row>
    <row r="83" spans="1:8" ht="11.25" customHeight="1">
      <c r="A83" s="407"/>
      <c r="B83" s="407"/>
      <c r="C83" s="407"/>
      <c r="D83" s="407"/>
      <c r="E83" s="407"/>
      <c r="F83" s="407"/>
      <c r="G83" s="407"/>
      <c r="H83" s="407"/>
    </row>
    <row r="84" spans="1:8" ht="11.25" customHeight="1">
      <c r="A84" s="407"/>
      <c r="B84" s="407"/>
      <c r="C84" s="407"/>
      <c r="D84" s="407"/>
      <c r="E84" s="407"/>
      <c r="F84" s="407"/>
      <c r="G84" s="407"/>
      <c r="H84" s="407"/>
    </row>
    <row r="85" spans="1:8" ht="11.25" customHeight="1">
      <c r="A85" s="407"/>
      <c r="B85" s="407"/>
      <c r="C85" s="407"/>
      <c r="D85" s="407"/>
      <c r="E85" s="407"/>
      <c r="F85" s="407"/>
      <c r="G85" s="407"/>
      <c r="H85" s="407"/>
    </row>
    <row r="86" spans="1:8" ht="11.25" customHeight="1">
      <c r="A86" s="407"/>
      <c r="B86" s="407"/>
      <c r="C86" s="407"/>
      <c r="D86" s="407"/>
      <c r="E86" s="407"/>
      <c r="F86" s="407"/>
      <c r="G86" s="407"/>
      <c r="H86" s="407"/>
    </row>
    <row r="87" spans="1:8" ht="11.25" customHeight="1">
      <c r="A87" s="407"/>
      <c r="B87" s="407"/>
      <c r="C87" s="407"/>
      <c r="D87" s="407"/>
      <c r="E87" s="407"/>
      <c r="F87" s="407"/>
      <c r="G87" s="407"/>
      <c r="H87" s="407"/>
    </row>
    <row r="88" spans="1:8" ht="11.25" customHeight="1">
      <c r="A88" s="407"/>
      <c r="B88" s="407"/>
      <c r="C88" s="407"/>
      <c r="D88" s="407"/>
      <c r="E88" s="407"/>
      <c r="F88" s="407"/>
      <c r="G88" s="407"/>
      <c r="H88" s="407"/>
    </row>
    <row r="89" spans="1:8" ht="11.25" customHeight="1">
      <c r="A89" s="407"/>
      <c r="B89" s="407"/>
      <c r="C89" s="407"/>
      <c r="D89" s="407"/>
      <c r="E89" s="407"/>
      <c r="F89" s="407"/>
      <c r="G89" s="407"/>
      <c r="H89" s="407"/>
    </row>
    <row r="90" spans="1:8" ht="11.25" customHeight="1">
      <c r="A90" s="407"/>
      <c r="B90" s="407"/>
      <c r="C90" s="407"/>
      <c r="D90" s="407"/>
      <c r="E90" s="407"/>
      <c r="F90" s="407"/>
      <c r="G90" s="407"/>
      <c r="H90" s="407"/>
    </row>
    <row r="91" spans="1:8" ht="11.25" customHeight="1">
      <c r="A91" s="407"/>
      <c r="B91" s="407"/>
      <c r="C91" s="407"/>
      <c r="D91" s="407"/>
      <c r="E91" s="407"/>
      <c r="F91" s="407"/>
      <c r="G91" s="407"/>
      <c r="H91" s="407"/>
    </row>
    <row r="92" spans="1:8" ht="11.25" customHeight="1">
      <c r="A92" s="407"/>
      <c r="B92" s="407"/>
      <c r="C92" s="407"/>
      <c r="D92" s="407"/>
      <c r="E92" s="407"/>
      <c r="F92" s="407"/>
      <c r="G92" s="407"/>
      <c r="H92" s="407"/>
    </row>
    <row r="93" spans="1:8" ht="11.25" customHeight="1">
      <c r="A93" s="407"/>
      <c r="B93" s="407"/>
      <c r="C93" s="407"/>
      <c r="D93" s="407"/>
      <c r="E93" s="407"/>
      <c r="F93" s="407"/>
      <c r="G93" s="407"/>
      <c r="H93" s="407"/>
    </row>
    <row r="94" spans="1:8" ht="11.25" customHeight="1">
      <c r="A94" s="407"/>
      <c r="B94" s="407"/>
      <c r="C94" s="407"/>
      <c r="D94" s="407"/>
      <c r="E94" s="407"/>
      <c r="F94" s="407"/>
      <c r="G94" s="407"/>
      <c r="H94" s="407"/>
    </row>
    <row r="95" spans="1:8" ht="11.25" customHeight="1">
      <c r="A95" s="407"/>
      <c r="B95" s="407"/>
      <c r="C95" s="407"/>
      <c r="D95" s="407"/>
      <c r="E95" s="407"/>
      <c r="F95" s="407"/>
      <c r="G95" s="407"/>
      <c r="H95" s="407"/>
    </row>
    <row r="96" spans="1:8" ht="11.25" customHeight="1">
      <c r="A96" s="407"/>
      <c r="B96" s="407"/>
      <c r="C96" s="407"/>
      <c r="D96" s="407"/>
      <c r="E96" s="407"/>
      <c r="F96" s="407"/>
      <c r="G96" s="407"/>
      <c r="H96" s="407"/>
    </row>
    <row r="97" spans="1:8" ht="11.25" customHeight="1">
      <c r="A97" s="407"/>
      <c r="B97" s="407"/>
      <c r="C97" s="407"/>
      <c r="D97" s="407"/>
      <c r="E97" s="407"/>
      <c r="F97" s="407"/>
      <c r="G97" s="407"/>
      <c r="H97" s="407"/>
    </row>
    <row r="98" spans="1:8" ht="11.25" customHeight="1">
      <c r="A98" s="407"/>
      <c r="B98" s="407"/>
      <c r="C98" s="407"/>
      <c r="D98" s="407"/>
      <c r="E98" s="407"/>
      <c r="F98" s="407"/>
      <c r="G98" s="407"/>
      <c r="H98" s="407"/>
    </row>
    <row r="99" spans="1:8" ht="11.25" customHeight="1">
      <c r="A99" s="407"/>
      <c r="B99" s="407"/>
      <c r="C99" s="407"/>
      <c r="D99" s="407"/>
      <c r="E99" s="407"/>
      <c r="F99" s="407"/>
      <c r="G99" s="407"/>
      <c r="H99" s="407"/>
    </row>
    <row r="100" spans="1:8" ht="11.25" customHeight="1">
      <c r="A100" s="407"/>
      <c r="B100" s="407"/>
      <c r="C100" s="407"/>
      <c r="D100" s="407"/>
      <c r="E100" s="407"/>
      <c r="F100" s="407"/>
      <c r="G100" s="407"/>
      <c r="H100" s="407"/>
    </row>
    <row r="101" spans="1:8" ht="11.25" customHeight="1">
      <c r="A101" s="407"/>
      <c r="B101" s="407"/>
      <c r="C101" s="407"/>
      <c r="D101" s="407"/>
      <c r="E101" s="407"/>
      <c r="F101" s="407"/>
      <c r="G101" s="407"/>
      <c r="H101" s="407"/>
    </row>
    <row r="102" spans="1:8" ht="11.25" customHeight="1">
      <c r="A102" s="407"/>
      <c r="B102" s="407"/>
      <c r="C102" s="407"/>
      <c r="D102" s="407"/>
      <c r="E102" s="407"/>
      <c r="F102" s="407"/>
      <c r="G102" s="407"/>
      <c r="H102" s="407"/>
    </row>
    <row r="103" spans="1:8" ht="11.25" customHeight="1">
      <c r="A103" s="407"/>
      <c r="B103" s="407"/>
      <c r="C103" s="407"/>
      <c r="D103" s="407"/>
      <c r="E103" s="407"/>
      <c r="F103" s="407"/>
      <c r="G103" s="407"/>
      <c r="H103" s="407"/>
    </row>
    <row r="104" spans="1:8" ht="11.25" customHeight="1">
      <c r="A104" s="407"/>
      <c r="B104" s="407"/>
      <c r="C104" s="407"/>
      <c r="D104" s="407"/>
      <c r="E104" s="407"/>
      <c r="F104" s="407"/>
      <c r="G104" s="407"/>
      <c r="H104" s="407"/>
    </row>
    <row r="105" spans="1:8" ht="11.25" customHeight="1">
      <c r="A105" s="407"/>
      <c r="B105" s="407"/>
      <c r="C105" s="407"/>
      <c r="D105" s="407"/>
      <c r="E105" s="407"/>
      <c r="F105" s="407"/>
      <c r="G105" s="407"/>
      <c r="H105" s="407"/>
    </row>
    <row r="106" spans="1:8" ht="11.25" customHeight="1">
      <c r="A106" s="407"/>
      <c r="B106" s="407"/>
      <c r="C106" s="407"/>
      <c r="D106" s="407"/>
      <c r="E106" s="407"/>
      <c r="F106" s="407"/>
      <c r="G106" s="407"/>
      <c r="H106" s="407"/>
    </row>
    <row r="107" spans="1:8" ht="11.25" customHeight="1">
      <c r="A107" s="407"/>
      <c r="B107" s="407"/>
      <c r="C107" s="407"/>
      <c r="D107" s="407"/>
      <c r="E107" s="407"/>
      <c r="F107" s="407"/>
      <c r="G107" s="407"/>
      <c r="H107" s="407"/>
    </row>
    <row r="108" spans="1:8" ht="11.25" customHeight="1">
      <c r="A108" s="407"/>
      <c r="B108" s="407"/>
      <c r="C108" s="407"/>
      <c r="D108" s="407"/>
      <c r="E108" s="407"/>
      <c r="F108" s="407"/>
      <c r="G108" s="407"/>
      <c r="H108" s="407"/>
    </row>
    <row r="109" spans="1:8" ht="11.25" customHeight="1">
      <c r="A109" s="407"/>
      <c r="B109" s="407"/>
      <c r="C109" s="407"/>
      <c r="D109" s="407"/>
      <c r="E109" s="407"/>
      <c r="F109" s="407"/>
      <c r="G109" s="407"/>
      <c r="H109" s="407"/>
    </row>
    <row r="110" spans="1:8" ht="11.25" customHeight="1">
      <c r="A110" s="407"/>
      <c r="B110" s="407"/>
      <c r="C110" s="407"/>
      <c r="D110" s="407"/>
      <c r="E110" s="407"/>
      <c r="F110" s="407"/>
      <c r="G110" s="407"/>
      <c r="H110" s="407"/>
    </row>
    <row r="111" spans="1:8" ht="11.25" customHeight="1">
      <c r="A111" s="407"/>
      <c r="B111" s="407"/>
      <c r="C111" s="407"/>
      <c r="D111" s="407"/>
      <c r="E111" s="407"/>
      <c r="F111" s="407"/>
      <c r="G111" s="407"/>
      <c r="H111" s="407"/>
    </row>
    <row r="112" spans="1:8" ht="11.25" customHeight="1">
      <c r="A112" s="407"/>
      <c r="B112" s="407"/>
      <c r="C112" s="407"/>
      <c r="D112" s="407"/>
      <c r="E112" s="407"/>
      <c r="F112" s="407"/>
      <c r="G112" s="407"/>
      <c r="H112" s="407"/>
    </row>
    <row r="113" spans="1:8" ht="11.25" customHeight="1">
      <c r="A113" s="407"/>
      <c r="B113" s="407"/>
      <c r="C113" s="407"/>
      <c r="D113" s="407"/>
      <c r="E113" s="407"/>
      <c r="F113" s="407"/>
      <c r="G113" s="407"/>
      <c r="H113" s="407"/>
    </row>
    <row r="114" spans="1:8" ht="11.25" customHeight="1">
      <c r="A114" s="407"/>
      <c r="B114" s="407"/>
      <c r="C114" s="407"/>
      <c r="D114" s="407"/>
      <c r="E114" s="407"/>
      <c r="F114" s="407"/>
      <c r="G114" s="407"/>
      <c r="H114" s="407"/>
    </row>
    <row r="115" spans="1:8" ht="11.25" customHeight="1">
      <c r="A115" s="407"/>
      <c r="B115" s="407"/>
      <c r="C115" s="407"/>
      <c r="D115" s="407"/>
      <c r="E115" s="407"/>
      <c r="F115" s="407"/>
      <c r="G115" s="407"/>
      <c r="H115" s="407"/>
    </row>
    <row r="116" spans="1:8" ht="11.25" customHeight="1">
      <c r="A116" s="407"/>
      <c r="B116" s="407"/>
      <c r="C116" s="407"/>
      <c r="D116" s="407"/>
      <c r="E116" s="407"/>
      <c r="F116" s="407"/>
      <c r="G116" s="407"/>
      <c r="H116" s="407"/>
    </row>
    <row r="117" spans="1:8" ht="11.25" customHeight="1">
      <c r="A117" s="407"/>
      <c r="B117" s="407"/>
      <c r="C117" s="407"/>
      <c r="D117" s="407"/>
      <c r="E117" s="407"/>
      <c r="F117" s="407"/>
      <c r="G117" s="407"/>
      <c r="H117" s="407"/>
    </row>
    <row r="118" spans="1:8" ht="11.25" customHeight="1">
      <c r="A118" s="407"/>
      <c r="B118" s="407"/>
      <c r="C118" s="407"/>
      <c r="D118" s="407"/>
      <c r="E118" s="407"/>
      <c r="F118" s="407"/>
      <c r="G118" s="407"/>
      <c r="H118" s="407"/>
    </row>
    <row r="119" spans="1:8" ht="11.25" customHeight="1">
      <c r="A119" s="407"/>
      <c r="B119" s="407"/>
      <c r="C119" s="407"/>
      <c r="D119" s="407"/>
      <c r="E119" s="407"/>
      <c r="F119" s="407"/>
      <c r="G119" s="407"/>
      <c r="H119" s="407"/>
    </row>
    <row r="120" spans="1:8" ht="11.25" customHeight="1">
      <c r="A120" s="407"/>
      <c r="B120" s="407"/>
      <c r="C120" s="407"/>
      <c r="D120" s="407"/>
      <c r="E120" s="407"/>
      <c r="F120" s="407"/>
      <c r="G120" s="407"/>
      <c r="H120" s="407"/>
    </row>
    <row r="121" spans="1:8" ht="11.25" customHeight="1">
      <c r="A121" s="407"/>
      <c r="B121" s="407"/>
      <c r="C121" s="407"/>
      <c r="D121" s="407"/>
      <c r="E121" s="407"/>
      <c r="F121" s="407"/>
      <c r="G121" s="407"/>
      <c r="H121" s="407"/>
    </row>
    <row r="122" spans="1:8" ht="11.25" customHeight="1">
      <c r="A122" s="407"/>
      <c r="B122" s="407"/>
      <c r="C122" s="407"/>
      <c r="D122" s="407"/>
      <c r="E122" s="407"/>
      <c r="F122" s="407"/>
      <c r="G122" s="407"/>
      <c r="H122" s="407"/>
    </row>
    <row r="123" spans="1:8" ht="11.25" customHeight="1">
      <c r="A123" s="407"/>
      <c r="B123" s="407"/>
      <c r="C123" s="407"/>
      <c r="D123" s="407"/>
      <c r="E123" s="407"/>
      <c r="F123" s="407"/>
      <c r="G123" s="407"/>
      <c r="H123" s="407"/>
    </row>
    <row r="124" spans="1:8" ht="11.25" customHeight="1">
      <c r="A124" s="407"/>
      <c r="B124" s="407"/>
      <c r="C124" s="407"/>
      <c r="D124" s="407"/>
      <c r="E124" s="407"/>
      <c r="F124" s="407"/>
      <c r="G124" s="407"/>
      <c r="H124" s="407"/>
    </row>
    <row r="125" spans="1:8" ht="11.25" customHeight="1">
      <c r="A125" s="407"/>
      <c r="B125" s="407"/>
      <c r="C125" s="407"/>
      <c r="D125" s="407"/>
      <c r="E125" s="407"/>
      <c r="F125" s="407"/>
      <c r="G125" s="407"/>
      <c r="H125" s="407"/>
    </row>
    <row r="126" spans="1:8" ht="11.25" customHeight="1">
      <c r="A126" s="407"/>
      <c r="B126" s="407"/>
      <c r="C126" s="407"/>
      <c r="D126" s="407"/>
      <c r="E126" s="407"/>
      <c r="F126" s="407"/>
      <c r="G126" s="407"/>
      <c r="H126" s="407"/>
    </row>
    <row r="127" spans="1:8" ht="11.25" customHeight="1">
      <c r="A127" s="407"/>
      <c r="B127" s="407"/>
      <c r="C127" s="407"/>
      <c r="D127" s="407"/>
      <c r="E127" s="407"/>
      <c r="F127" s="407"/>
      <c r="G127" s="407"/>
      <c r="H127" s="407"/>
    </row>
    <row r="128" spans="1:8" ht="11.25" customHeight="1">
      <c r="A128" s="407"/>
      <c r="B128" s="407"/>
      <c r="C128" s="407"/>
      <c r="D128" s="407"/>
      <c r="E128" s="407"/>
      <c r="F128" s="407"/>
      <c r="G128" s="407"/>
      <c r="H128" s="407"/>
    </row>
    <row r="129" spans="1:8" ht="11.25" customHeight="1">
      <c r="A129" s="407"/>
      <c r="B129" s="407"/>
      <c r="C129" s="407"/>
      <c r="D129" s="407"/>
      <c r="E129" s="407"/>
      <c r="F129" s="407"/>
      <c r="G129" s="407"/>
      <c r="H129" s="407"/>
    </row>
    <row r="130" spans="1:8" ht="11.25" customHeight="1">
      <c r="A130" s="407"/>
      <c r="B130" s="407"/>
      <c r="C130" s="407"/>
      <c r="D130" s="407"/>
      <c r="E130" s="407"/>
      <c r="F130" s="407"/>
      <c r="G130" s="407"/>
      <c r="H130" s="407"/>
    </row>
    <row r="131" spans="1:8" ht="11.25" customHeight="1">
      <c r="A131" s="407"/>
      <c r="B131" s="407"/>
      <c r="C131" s="407"/>
      <c r="D131" s="407"/>
      <c r="E131" s="407"/>
      <c r="F131" s="407"/>
      <c r="G131" s="407"/>
      <c r="H131" s="407"/>
    </row>
    <row r="132" spans="1:8" ht="11.25" customHeight="1">
      <c r="A132" s="407"/>
      <c r="B132" s="407"/>
      <c r="C132" s="407"/>
      <c r="D132" s="407"/>
      <c r="E132" s="407"/>
      <c r="F132" s="407"/>
      <c r="G132" s="407"/>
      <c r="H132" s="407"/>
    </row>
    <row r="133" spans="1:8" ht="11.25" customHeight="1">
      <c r="A133" s="407"/>
      <c r="B133" s="407"/>
      <c r="C133" s="407"/>
      <c r="D133" s="407"/>
      <c r="E133" s="407"/>
      <c r="F133" s="407"/>
      <c r="G133" s="407"/>
      <c r="H133" s="407"/>
    </row>
    <row r="134" spans="1:8" ht="11.25" customHeight="1">
      <c r="A134" s="407"/>
      <c r="B134" s="407"/>
      <c r="C134" s="407"/>
      <c r="D134" s="407"/>
      <c r="E134" s="407"/>
      <c r="F134" s="407"/>
      <c r="G134" s="407"/>
      <c r="H134" s="407"/>
    </row>
    <row r="135" spans="1:8" ht="11.25" customHeight="1">
      <c r="A135" s="407"/>
      <c r="B135" s="407"/>
      <c r="C135" s="407"/>
      <c r="D135" s="407"/>
      <c r="E135" s="407"/>
      <c r="F135" s="407"/>
      <c r="G135" s="407"/>
      <c r="H135" s="407"/>
    </row>
    <row r="136" spans="1:8" ht="11.25" customHeight="1">
      <c r="A136" s="407"/>
      <c r="B136" s="407"/>
      <c r="C136" s="407"/>
      <c r="D136" s="407"/>
      <c r="E136" s="407"/>
      <c r="F136" s="407"/>
      <c r="G136" s="407"/>
      <c r="H136" s="407"/>
    </row>
  </sheetData>
  <mergeCells count="1">
    <mergeCell ref="A1:H136"/>
  </mergeCells>
  <printOptions/>
  <pageMargins left="1.18" right="0.38" top="0.51" bottom="0.31" header="590551.1811023622" footer="9055.1181102362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N53"/>
  <sheetViews>
    <sheetView workbookViewId="0" topLeftCell="A28">
      <selection activeCell="J44" sqref="J44"/>
    </sheetView>
  </sheetViews>
  <sheetFormatPr defaultColWidth="9.00390625" defaultRowHeight="14.25"/>
  <cols>
    <col min="1" max="1" width="2.75390625" style="0" customWidth="1"/>
    <col min="2" max="2" width="16.125" style="0" customWidth="1"/>
    <col min="3" max="3" width="7.625" style="0" customWidth="1"/>
    <col min="4" max="5" width="8.00390625" style="0" customWidth="1"/>
    <col min="6" max="6" width="7.25390625" style="0" customWidth="1"/>
    <col min="7" max="7" width="7.375" style="0" customWidth="1"/>
    <col min="8" max="8" width="7.625" style="0" customWidth="1"/>
    <col min="9" max="9" width="7.50390625" style="0" customWidth="1"/>
    <col min="10" max="10" width="13.375" style="0" customWidth="1"/>
    <col min="11" max="11" width="6.875" style="0" customWidth="1"/>
    <col min="12" max="12" width="7.125" style="0" customWidth="1"/>
  </cols>
  <sheetData>
    <row r="1" spans="1:12" ht="14.25">
      <c r="A1" s="220" t="s">
        <v>47</v>
      </c>
      <c r="B1" s="220"/>
      <c r="C1" s="220"/>
      <c r="D1" s="220"/>
      <c r="E1" s="220"/>
      <c r="F1" s="220"/>
      <c r="G1" s="220"/>
      <c r="H1" s="220"/>
      <c r="I1" s="220"/>
      <c r="J1" s="220"/>
      <c r="K1" s="220"/>
      <c r="L1" s="220"/>
    </row>
    <row r="2" spans="1:12" ht="14.25">
      <c r="A2" s="220"/>
      <c r="B2" s="220"/>
      <c r="C2" s="220"/>
      <c r="D2" s="220"/>
      <c r="E2" s="220"/>
      <c r="F2" s="220"/>
      <c r="G2" s="220"/>
      <c r="H2" s="220"/>
      <c r="I2" s="220"/>
      <c r="J2" s="220"/>
      <c r="K2" s="220"/>
      <c r="L2" s="220"/>
    </row>
    <row r="3" spans="1:12" ht="14.25">
      <c r="A3" s="220"/>
      <c r="B3" s="220"/>
      <c r="C3" s="220"/>
      <c r="D3" s="220"/>
      <c r="E3" s="220"/>
      <c r="F3" s="220"/>
      <c r="G3" s="220"/>
      <c r="H3" s="220"/>
      <c r="I3" s="220"/>
      <c r="J3" s="220"/>
      <c r="K3" s="220"/>
      <c r="L3" s="220"/>
    </row>
    <row r="4" spans="1:12" ht="14.25">
      <c r="A4" s="220"/>
      <c r="B4" s="220"/>
      <c r="C4" s="220"/>
      <c r="D4" s="220"/>
      <c r="E4" s="220"/>
      <c r="F4" s="220"/>
      <c r="G4" s="220"/>
      <c r="H4" s="220"/>
      <c r="I4" s="220"/>
      <c r="J4" s="220"/>
      <c r="K4" s="220"/>
      <c r="L4" s="220"/>
    </row>
    <row r="5" spans="1:12" ht="14.25">
      <c r="A5" s="220"/>
      <c r="B5" s="220"/>
      <c r="C5" s="220"/>
      <c r="D5" s="220"/>
      <c r="E5" s="220"/>
      <c r="F5" s="220"/>
      <c r="G5" s="220"/>
      <c r="H5" s="220"/>
      <c r="I5" s="220"/>
      <c r="J5" s="220"/>
      <c r="K5" s="220"/>
      <c r="L5" s="220"/>
    </row>
    <row r="6" spans="1:14" ht="14.25">
      <c r="A6" s="12" t="s">
        <v>48</v>
      </c>
      <c r="B6" s="10" t="s">
        <v>1</v>
      </c>
      <c r="C6" s="223" t="s">
        <v>147</v>
      </c>
      <c r="D6" s="223"/>
      <c r="E6" s="223"/>
      <c r="F6" s="208"/>
      <c r="G6" s="204"/>
      <c r="H6" s="205"/>
      <c r="I6" s="205"/>
      <c r="J6" s="205"/>
      <c r="K6" s="205"/>
      <c r="L6" s="205"/>
      <c r="M6" s="227"/>
      <c r="N6" s="227"/>
    </row>
    <row r="7" spans="1:12" ht="14.25">
      <c r="A7" s="224">
        <v>2</v>
      </c>
      <c r="B7" s="221" t="s">
        <v>78</v>
      </c>
      <c r="C7" s="223" t="s">
        <v>3</v>
      </c>
      <c r="D7" s="3" t="s">
        <v>4</v>
      </c>
      <c r="E7" s="3" t="s">
        <v>5</v>
      </c>
      <c r="F7" s="37" t="s">
        <v>6</v>
      </c>
      <c r="G7" s="204"/>
      <c r="H7" s="205"/>
      <c r="I7" s="205"/>
      <c r="J7" s="205"/>
      <c r="K7" s="205"/>
      <c r="L7" s="205"/>
    </row>
    <row r="8" spans="1:12" ht="14.25">
      <c r="A8" s="225"/>
      <c r="B8" s="221"/>
      <c r="C8" s="223"/>
      <c r="D8" s="13" t="s">
        <v>74</v>
      </c>
      <c r="E8" s="13" t="s">
        <v>75</v>
      </c>
      <c r="F8" s="39" t="s">
        <v>76</v>
      </c>
      <c r="G8" s="202"/>
      <c r="H8" s="203"/>
      <c r="I8" s="203"/>
      <c r="J8" s="203"/>
      <c r="K8" s="205"/>
      <c r="L8" s="205"/>
    </row>
    <row r="9" spans="1:12" ht="14.25">
      <c r="A9" s="225"/>
      <c r="B9" s="20" t="s">
        <v>19</v>
      </c>
      <c r="C9" s="21">
        <v>32440</v>
      </c>
      <c r="D9" s="21">
        <v>53930</v>
      </c>
      <c r="E9" s="21">
        <v>66530</v>
      </c>
      <c r="F9" s="40">
        <v>79130</v>
      </c>
      <c r="G9" s="200"/>
      <c r="H9" s="199"/>
      <c r="I9" s="199"/>
      <c r="J9" s="199"/>
      <c r="K9" s="199"/>
      <c r="L9" s="199"/>
    </row>
    <row r="10" spans="1:12" ht="14.25">
      <c r="A10" s="225"/>
      <c r="B10" s="22" t="s">
        <v>79</v>
      </c>
      <c r="C10" s="242">
        <v>13650</v>
      </c>
      <c r="D10" s="243"/>
      <c r="E10" s="243"/>
      <c r="F10" s="244"/>
      <c r="G10" s="43"/>
      <c r="H10" s="38"/>
      <c r="I10" s="38"/>
      <c r="J10" s="38"/>
      <c r="K10" s="38"/>
      <c r="L10" s="38"/>
    </row>
    <row r="11" spans="1:12" ht="14.25">
      <c r="A11" s="225"/>
      <c r="B11" s="22" t="s">
        <v>11</v>
      </c>
      <c r="C11" s="242">
        <v>0</v>
      </c>
      <c r="D11" s="243"/>
      <c r="E11" s="243"/>
      <c r="F11" s="244"/>
      <c r="G11" s="43"/>
      <c r="H11" s="38"/>
      <c r="I11" s="38"/>
      <c r="J11" s="38"/>
      <c r="K11" s="38"/>
      <c r="L11" s="38"/>
    </row>
    <row r="12" spans="1:12" ht="14.25">
      <c r="A12" s="225"/>
      <c r="B12" s="22" t="s">
        <v>81</v>
      </c>
      <c r="C12" s="242">
        <v>0</v>
      </c>
      <c r="D12" s="243"/>
      <c r="E12" s="243"/>
      <c r="F12" s="244"/>
      <c r="G12" s="43"/>
      <c r="H12" s="38"/>
      <c r="I12" s="38"/>
      <c r="J12" s="38"/>
      <c r="K12" s="38"/>
      <c r="L12" s="38"/>
    </row>
    <row r="13" spans="1:12" ht="14.25">
      <c r="A13" s="225"/>
      <c r="B13" s="22" t="s">
        <v>82</v>
      </c>
      <c r="C13" s="242">
        <v>5250</v>
      </c>
      <c r="D13" s="243"/>
      <c r="E13" s="243"/>
      <c r="F13" s="244"/>
      <c r="G13" s="43"/>
      <c r="H13" s="38"/>
      <c r="I13" s="38"/>
      <c r="J13" s="38"/>
      <c r="K13" s="38"/>
      <c r="L13" s="38"/>
    </row>
    <row r="14" spans="1:12" ht="14.25">
      <c r="A14" s="225"/>
      <c r="B14" s="57" t="s">
        <v>73</v>
      </c>
      <c r="C14" s="196">
        <f>SUM(C10:C13)</f>
        <v>18900</v>
      </c>
      <c r="D14" s="197"/>
      <c r="E14" s="197"/>
      <c r="F14" s="198"/>
      <c r="G14" s="43"/>
      <c r="H14" s="38"/>
      <c r="I14" s="38"/>
      <c r="J14" s="38"/>
      <c r="K14" s="38"/>
      <c r="L14" s="38"/>
    </row>
    <row r="15" spans="1:12" ht="14.25">
      <c r="A15" s="225"/>
      <c r="B15" s="58" t="s">
        <v>72</v>
      </c>
      <c r="C15" s="27">
        <f>C9+C14</f>
        <v>51340</v>
      </c>
      <c r="D15" s="27">
        <f>D9+C14</f>
        <v>72830</v>
      </c>
      <c r="E15" s="27">
        <f>E9+C14</f>
        <v>85430</v>
      </c>
      <c r="F15" s="41">
        <f>F9+C14</f>
        <v>98030</v>
      </c>
      <c r="G15" s="200"/>
      <c r="H15" s="199"/>
      <c r="I15" s="199"/>
      <c r="J15" s="199"/>
      <c r="K15" s="199"/>
      <c r="L15" s="199"/>
    </row>
    <row r="16" spans="1:12" ht="14.25">
      <c r="A16" s="225"/>
      <c r="B16" s="15"/>
      <c r="C16" s="2"/>
      <c r="D16" s="2"/>
      <c r="E16" s="2"/>
      <c r="F16" s="2"/>
      <c r="G16" s="44"/>
      <c r="H16" s="45"/>
      <c r="I16" s="45"/>
      <c r="J16" s="45"/>
      <c r="K16" s="2"/>
      <c r="L16" s="2"/>
    </row>
    <row r="17" spans="1:10" ht="14.25">
      <c r="A17" s="225"/>
      <c r="B17" s="201" t="s">
        <v>30</v>
      </c>
      <c r="C17" s="231" t="s">
        <v>83</v>
      </c>
      <c r="D17" s="231"/>
      <c r="E17" s="231"/>
      <c r="F17" s="42">
        <v>5000</v>
      </c>
      <c r="G17" s="46"/>
      <c r="H17" s="7"/>
      <c r="I17" s="7"/>
      <c r="J17" s="7"/>
    </row>
    <row r="18" spans="1:10" ht="14.25">
      <c r="A18" s="225"/>
      <c r="B18" s="201"/>
      <c r="C18" s="231" t="s">
        <v>84</v>
      </c>
      <c r="D18" s="231"/>
      <c r="E18" s="231"/>
      <c r="F18" s="42">
        <v>3000</v>
      </c>
      <c r="G18" s="46"/>
      <c r="H18" s="7"/>
      <c r="I18" s="7"/>
      <c r="J18" s="7"/>
    </row>
    <row r="19" spans="1:10" ht="14.25">
      <c r="A19" s="225"/>
      <c r="B19" s="201"/>
      <c r="C19" s="231" t="s">
        <v>85</v>
      </c>
      <c r="D19" s="231"/>
      <c r="E19" s="231"/>
      <c r="F19" s="42">
        <v>1000</v>
      </c>
      <c r="G19" s="46"/>
      <c r="H19" s="7"/>
      <c r="I19" s="7"/>
      <c r="J19" s="7"/>
    </row>
    <row r="20" spans="1:6" ht="14.25">
      <c r="A20" s="225"/>
      <c r="B20" s="14"/>
      <c r="C20" s="8"/>
      <c r="D20" s="9"/>
      <c r="E20" s="9"/>
      <c r="F20" s="9"/>
    </row>
    <row r="21" spans="1:12" ht="14.25">
      <c r="A21" s="225"/>
      <c r="B21" s="207" t="s">
        <v>71</v>
      </c>
      <c r="C21" s="222" t="s">
        <v>148</v>
      </c>
      <c r="D21" s="222"/>
      <c r="E21" s="222"/>
      <c r="F21" s="222"/>
      <c r="G21" s="222"/>
      <c r="H21" s="222"/>
      <c r="I21" s="222"/>
      <c r="J21" s="222"/>
      <c r="K21" s="222"/>
      <c r="L21" s="222"/>
    </row>
    <row r="22" spans="1:12" ht="14.25">
      <c r="A22" s="225"/>
      <c r="B22" s="207"/>
      <c r="C22" s="222" t="s">
        <v>88</v>
      </c>
      <c r="D22" s="222"/>
      <c r="E22" s="222"/>
      <c r="F22" s="222"/>
      <c r="G22" s="222"/>
      <c r="H22" s="222"/>
      <c r="I22" s="222"/>
      <c r="J22" s="222"/>
      <c r="K22" s="222"/>
      <c r="L22" s="222"/>
    </row>
    <row r="23" spans="1:12" ht="14.25">
      <c r="A23" s="225"/>
      <c r="B23" s="207"/>
      <c r="C23" s="222" t="s">
        <v>89</v>
      </c>
      <c r="D23" s="222"/>
      <c r="E23" s="222"/>
      <c r="F23" s="222"/>
      <c r="G23" s="222"/>
      <c r="H23" s="222"/>
      <c r="I23" s="222"/>
      <c r="J23" s="222"/>
      <c r="K23" s="222"/>
      <c r="L23" s="222"/>
    </row>
    <row r="24" spans="1:12" ht="14.25">
      <c r="A24" s="225"/>
      <c r="B24" s="207"/>
      <c r="C24" s="186" t="s">
        <v>86</v>
      </c>
      <c r="D24" s="187"/>
      <c r="E24" s="187"/>
      <c r="F24" s="187"/>
      <c r="G24" s="187"/>
      <c r="H24" s="187"/>
      <c r="I24" s="187"/>
      <c r="J24" s="187"/>
      <c r="K24" s="187"/>
      <c r="L24" s="187"/>
    </row>
    <row r="25" spans="1:12" ht="14.25">
      <c r="A25" s="225"/>
      <c r="B25" s="207"/>
      <c r="C25" s="240" t="s">
        <v>87</v>
      </c>
      <c r="D25" s="241"/>
      <c r="E25" s="241"/>
      <c r="F25" s="241"/>
      <c r="G25" s="241"/>
      <c r="H25" s="241"/>
      <c r="I25" s="241"/>
      <c r="J25" s="241"/>
      <c r="K25" s="241"/>
      <c r="L25" s="241"/>
    </row>
    <row r="26" spans="1:12" ht="14.25">
      <c r="A26" s="225"/>
      <c r="B26" s="207" t="s">
        <v>70</v>
      </c>
      <c r="C26" s="222" t="s">
        <v>77</v>
      </c>
      <c r="D26" s="222"/>
      <c r="E26" s="222"/>
      <c r="F26" s="222"/>
      <c r="G26" s="222"/>
      <c r="H26" s="222"/>
      <c r="I26" s="222"/>
      <c r="J26" s="222"/>
      <c r="K26" s="222"/>
      <c r="L26" s="222"/>
    </row>
    <row r="27" spans="1:12" ht="14.25">
      <c r="A27" s="226"/>
      <c r="B27" s="207"/>
      <c r="C27" s="222"/>
      <c r="D27" s="222"/>
      <c r="E27" s="222"/>
      <c r="F27" s="222"/>
      <c r="G27" s="222"/>
      <c r="H27" s="222"/>
      <c r="I27" s="222"/>
      <c r="J27" s="222"/>
      <c r="K27" s="222"/>
      <c r="L27" s="222"/>
    </row>
    <row r="28" spans="1:12" ht="14.25">
      <c r="A28" s="220" t="s">
        <v>149</v>
      </c>
      <c r="B28" s="220"/>
      <c r="C28" s="220"/>
      <c r="D28" s="220"/>
      <c r="E28" s="220"/>
      <c r="F28" s="220"/>
      <c r="G28" s="220"/>
      <c r="H28" s="220"/>
      <c r="I28" s="220"/>
      <c r="J28" s="220"/>
      <c r="K28" s="220"/>
      <c r="L28" s="220"/>
    </row>
    <row r="29" spans="1:12" ht="14.25">
      <c r="A29" s="220"/>
      <c r="B29" s="220"/>
      <c r="C29" s="220"/>
      <c r="D29" s="220"/>
      <c r="E29" s="220"/>
      <c r="F29" s="220"/>
      <c r="G29" s="220"/>
      <c r="H29" s="220"/>
      <c r="I29" s="220"/>
      <c r="J29" s="220"/>
      <c r="K29" s="220"/>
      <c r="L29" s="220"/>
    </row>
    <row r="30" spans="1:12" ht="14.25">
      <c r="A30" s="220"/>
      <c r="B30" s="220"/>
      <c r="C30" s="220"/>
      <c r="D30" s="220"/>
      <c r="E30" s="220"/>
      <c r="F30" s="220"/>
      <c r="G30" s="220"/>
      <c r="H30" s="220"/>
      <c r="I30" s="220"/>
      <c r="J30" s="220"/>
      <c r="K30" s="220"/>
      <c r="L30" s="220"/>
    </row>
    <row r="31" spans="1:12" ht="14.25">
      <c r="A31" s="220"/>
      <c r="B31" s="220"/>
      <c r="C31" s="220"/>
      <c r="D31" s="220"/>
      <c r="E31" s="220"/>
      <c r="F31" s="220"/>
      <c r="G31" s="220"/>
      <c r="H31" s="220"/>
      <c r="I31" s="220"/>
      <c r="J31" s="220"/>
      <c r="K31" s="220"/>
      <c r="L31" s="220"/>
    </row>
    <row r="32" spans="1:12" ht="14.25">
      <c r="A32" s="220"/>
      <c r="B32" s="220"/>
      <c r="C32" s="220"/>
      <c r="D32" s="220"/>
      <c r="E32" s="220"/>
      <c r="F32" s="220"/>
      <c r="G32" s="220"/>
      <c r="H32" s="220"/>
      <c r="I32" s="220"/>
      <c r="J32" s="220"/>
      <c r="K32" s="220"/>
      <c r="L32" s="220"/>
    </row>
    <row r="33" spans="1:14" ht="14.25">
      <c r="A33" s="12" t="s">
        <v>48</v>
      </c>
      <c r="B33" s="10" t="s">
        <v>1</v>
      </c>
      <c r="C33" s="223" t="s">
        <v>147</v>
      </c>
      <c r="D33" s="223"/>
      <c r="E33" s="223"/>
      <c r="F33" s="208"/>
      <c r="G33" s="204"/>
      <c r="H33" s="205"/>
      <c r="I33" s="205"/>
      <c r="J33" s="205"/>
      <c r="K33" s="205"/>
      <c r="L33" s="205"/>
      <c r="M33" s="227"/>
      <c r="N33" s="227"/>
    </row>
    <row r="34" spans="1:12" ht="14.25">
      <c r="A34" s="224">
        <v>2</v>
      </c>
      <c r="B34" s="221" t="s">
        <v>78</v>
      </c>
      <c r="C34" s="223" t="s">
        <v>3</v>
      </c>
      <c r="D34" s="3" t="s">
        <v>4</v>
      </c>
      <c r="E34" s="3" t="s">
        <v>5</v>
      </c>
      <c r="F34" s="37" t="s">
        <v>6</v>
      </c>
      <c r="G34" s="204"/>
      <c r="H34" s="205"/>
      <c r="I34" s="205"/>
      <c r="J34" s="205"/>
      <c r="K34" s="205"/>
      <c r="L34" s="205"/>
    </row>
    <row r="35" spans="1:12" ht="14.25">
      <c r="A35" s="225"/>
      <c r="B35" s="221"/>
      <c r="C35" s="223"/>
      <c r="D35" s="13" t="s">
        <v>74</v>
      </c>
      <c r="E35" s="13" t="s">
        <v>75</v>
      </c>
      <c r="F35" s="39" t="s">
        <v>76</v>
      </c>
      <c r="G35" s="202"/>
      <c r="H35" s="203"/>
      <c r="I35" s="203"/>
      <c r="J35" s="203"/>
      <c r="K35" s="205"/>
      <c r="L35" s="205"/>
    </row>
    <row r="36" spans="1:12" ht="14.25">
      <c r="A36" s="225"/>
      <c r="B36" s="20" t="s">
        <v>19</v>
      </c>
      <c r="C36" s="21">
        <v>34080</v>
      </c>
      <c r="D36" s="21">
        <v>56080</v>
      </c>
      <c r="E36" s="21">
        <v>68680</v>
      </c>
      <c r="F36" s="40">
        <v>81280</v>
      </c>
      <c r="G36" s="200"/>
      <c r="H36" s="199"/>
      <c r="I36" s="199"/>
      <c r="J36" s="199"/>
      <c r="K36" s="199"/>
      <c r="L36" s="199"/>
    </row>
    <row r="37" spans="1:12" ht="14.25">
      <c r="A37" s="225"/>
      <c r="B37" s="22" t="s">
        <v>79</v>
      </c>
      <c r="C37" s="242">
        <v>13650</v>
      </c>
      <c r="D37" s="243"/>
      <c r="E37" s="243"/>
      <c r="F37" s="244"/>
      <c r="G37" s="43"/>
      <c r="H37" s="245" t="s">
        <v>19</v>
      </c>
      <c r="I37" s="245"/>
      <c r="J37" s="189" t="s">
        <v>513</v>
      </c>
      <c r="K37" s="188" t="s">
        <v>514</v>
      </c>
      <c r="L37" s="38"/>
    </row>
    <row r="38" spans="1:12" ht="14.25">
      <c r="A38" s="225"/>
      <c r="B38" s="22" t="s">
        <v>11</v>
      </c>
      <c r="C38" s="242">
        <v>0</v>
      </c>
      <c r="D38" s="243"/>
      <c r="E38" s="243"/>
      <c r="F38" s="244"/>
      <c r="G38" s="43"/>
      <c r="H38" s="199" t="s">
        <v>510</v>
      </c>
      <c r="I38" s="199"/>
      <c r="J38" s="38">
        <v>29780</v>
      </c>
      <c r="K38" s="38">
        <v>24180</v>
      </c>
      <c r="L38" s="38"/>
    </row>
    <row r="39" spans="1:12" ht="14.25">
      <c r="A39" s="225"/>
      <c r="B39" s="22" t="s">
        <v>81</v>
      </c>
      <c r="C39" s="242">
        <v>0</v>
      </c>
      <c r="D39" s="243"/>
      <c r="E39" s="243"/>
      <c r="F39" s="244"/>
      <c r="G39" s="43"/>
      <c r="H39" s="199" t="s">
        <v>512</v>
      </c>
      <c r="I39" s="199"/>
      <c r="J39" s="38">
        <v>25200</v>
      </c>
      <c r="K39" s="38">
        <v>8800</v>
      </c>
      <c r="L39" s="38"/>
    </row>
    <row r="40" spans="1:12" ht="14.25">
      <c r="A40" s="225"/>
      <c r="B40" s="57" t="s">
        <v>73</v>
      </c>
      <c r="C40" s="196">
        <f>SUM(C37:C39)</f>
        <v>13650</v>
      </c>
      <c r="D40" s="197"/>
      <c r="E40" s="197"/>
      <c r="F40" s="198"/>
      <c r="G40" s="43"/>
      <c r="H40" s="199" t="s">
        <v>511</v>
      </c>
      <c r="I40" s="199"/>
      <c r="J40" s="38">
        <v>1100</v>
      </c>
      <c r="K40" s="38">
        <v>1100</v>
      </c>
      <c r="L40" s="38"/>
    </row>
    <row r="41" spans="1:12" ht="14.25">
      <c r="A41" s="225"/>
      <c r="B41" s="58" t="s">
        <v>72</v>
      </c>
      <c r="C41" s="27">
        <f>C36+C40</f>
        <v>47730</v>
      </c>
      <c r="D41" s="27">
        <f>D36+C40</f>
        <v>69730</v>
      </c>
      <c r="E41" s="27">
        <f>E36+C40</f>
        <v>82330</v>
      </c>
      <c r="F41" s="41">
        <f>F36+C40</f>
        <v>94930</v>
      </c>
      <c r="G41" s="43"/>
      <c r="H41" s="199" t="s">
        <v>515</v>
      </c>
      <c r="I41" s="199"/>
      <c r="J41" s="38">
        <f>SUM(J38:J40)</f>
        <v>56080</v>
      </c>
      <c r="K41" s="38">
        <f>SUM(K38:K40)</f>
        <v>34080</v>
      </c>
      <c r="L41" s="38"/>
    </row>
    <row r="42" spans="1:12" ht="14.25">
      <c r="A42" s="225"/>
      <c r="B42" s="15"/>
      <c r="C42" s="2"/>
      <c r="D42" s="2"/>
      <c r="E42" s="2"/>
      <c r="F42" s="2"/>
      <c r="G42" s="44"/>
      <c r="H42" s="45"/>
      <c r="I42" s="45"/>
      <c r="J42" s="45"/>
      <c r="K42" s="2"/>
      <c r="L42" s="2"/>
    </row>
    <row r="43" spans="1:10" ht="14.25">
      <c r="A43" s="225"/>
      <c r="B43" s="201" t="s">
        <v>30</v>
      </c>
      <c r="C43" s="231" t="s">
        <v>83</v>
      </c>
      <c r="D43" s="231"/>
      <c r="E43" s="231"/>
      <c r="F43" s="42">
        <v>5000</v>
      </c>
      <c r="G43" s="46"/>
      <c r="H43" s="7"/>
      <c r="I43" s="7"/>
      <c r="J43" s="7"/>
    </row>
    <row r="44" spans="1:10" ht="14.25">
      <c r="A44" s="225"/>
      <c r="B44" s="201"/>
      <c r="C44" s="231" t="s">
        <v>84</v>
      </c>
      <c r="D44" s="231"/>
      <c r="E44" s="231"/>
      <c r="F44" s="42">
        <v>3000</v>
      </c>
      <c r="G44" s="46"/>
      <c r="H44" s="7"/>
      <c r="I44" s="7"/>
      <c r="J44" s="7"/>
    </row>
    <row r="45" spans="1:10" ht="14.25">
      <c r="A45" s="225"/>
      <c r="B45" s="201"/>
      <c r="C45" s="231" t="s">
        <v>85</v>
      </c>
      <c r="D45" s="231"/>
      <c r="E45" s="231"/>
      <c r="F45" s="42">
        <v>1000</v>
      </c>
      <c r="G45" s="46"/>
      <c r="H45" s="7"/>
      <c r="I45" s="7"/>
      <c r="J45" s="7"/>
    </row>
    <row r="46" spans="1:6" ht="14.25">
      <c r="A46" s="225"/>
      <c r="B46" s="14"/>
      <c r="C46" s="8"/>
      <c r="D46" s="9"/>
      <c r="E46" s="9"/>
      <c r="F46" s="9"/>
    </row>
    <row r="47" spans="1:12" ht="14.25">
      <c r="A47" s="225"/>
      <c r="B47" s="207" t="s">
        <v>71</v>
      </c>
      <c r="C47" s="222" t="s">
        <v>148</v>
      </c>
      <c r="D47" s="222"/>
      <c r="E47" s="222"/>
      <c r="F47" s="222"/>
      <c r="G47" s="222"/>
      <c r="H47" s="222"/>
      <c r="I47" s="222"/>
      <c r="J47" s="222"/>
      <c r="K47" s="222"/>
      <c r="L47" s="222"/>
    </row>
    <row r="48" spans="1:12" ht="14.25">
      <c r="A48" s="225"/>
      <c r="B48" s="207"/>
      <c r="C48" s="222" t="s">
        <v>88</v>
      </c>
      <c r="D48" s="222"/>
      <c r="E48" s="222"/>
      <c r="F48" s="222"/>
      <c r="G48" s="222"/>
      <c r="H48" s="222"/>
      <c r="I48" s="222"/>
      <c r="J48" s="222"/>
      <c r="K48" s="222"/>
      <c r="L48" s="222"/>
    </row>
    <row r="49" spans="1:12" ht="14.25">
      <c r="A49" s="225"/>
      <c r="B49" s="207"/>
      <c r="C49" s="222" t="s">
        <v>89</v>
      </c>
      <c r="D49" s="222"/>
      <c r="E49" s="222"/>
      <c r="F49" s="222"/>
      <c r="G49" s="222"/>
      <c r="H49" s="222"/>
      <c r="I49" s="222"/>
      <c r="J49" s="222"/>
      <c r="K49" s="222"/>
      <c r="L49" s="222"/>
    </row>
    <row r="50" spans="1:12" ht="14.25">
      <c r="A50" s="225"/>
      <c r="B50" s="207"/>
      <c r="C50" s="186" t="s">
        <v>86</v>
      </c>
      <c r="D50" s="187"/>
      <c r="E50" s="187"/>
      <c r="F50" s="187"/>
      <c r="G50" s="187"/>
      <c r="H50" s="187"/>
      <c r="I50" s="187"/>
      <c r="J50" s="187"/>
      <c r="K50" s="187"/>
      <c r="L50" s="246"/>
    </row>
    <row r="51" spans="1:12" ht="14.25">
      <c r="A51" s="225"/>
      <c r="B51" s="207"/>
      <c r="C51" s="240" t="s">
        <v>87</v>
      </c>
      <c r="D51" s="241"/>
      <c r="E51" s="241"/>
      <c r="F51" s="241"/>
      <c r="G51" s="241"/>
      <c r="H51" s="241"/>
      <c r="I51" s="241"/>
      <c r="J51" s="241"/>
      <c r="K51" s="241"/>
      <c r="L51" s="247"/>
    </row>
    <row r="52" spans="1:12" ht="14.25">
      <c r="A52" s="225"/>
      <c r="B52" s="207" t="s">
        <v>70</v>
      </c>
      <c r="C52" s="222" t="s">
        <v>77</v>
      </c>
      <c r="D52" s="222"/>
      <c r="E52" s="222"/>
      <c r="F52" s="222"/>
      <c r="G52" s="222"/>
      <c r="H52" s="222"/>
      <c r="I52" s="222"/>
      <c r="J52" s="222"/>
      <c r="K52" s="222"/>
      <c r="L52" s="222"/>
    </row>
    <row r="53" spans="1:12" ht="14.25">
      <c r="A53" s="226"/>
      <c r="B53" s="207"/>
      <c r="C53" s="222"/>
      <c r="D53" s="222"/>
      <c r="E53" s="222"/>
      <c r="F53" s="222"/>
      <c r="G53" s="222"/>
      <c r="H53" s="222"/>
      <c r="I53" s="222"/>
      <c r="J53" s="222"/>
      <c r="K53" s="222"/>
      <c r="L53" s="222"/>
    </row>
  </sheetData>
  <mergeCells count="71">
    <mergeCell ref="B52:B53"/>
    <mergeCell ref="C52:L53"/>
    <mergeCell ref="B47:B51"/>
    <mergeCell ref="C47:L47"/>
    <mergeCell ref="C48:L48"/>
    <mergeCell ref="C49:L49"/>
    <mergeCell ref="C50:L50"/>
    <mergeCell ref="C51:L51"/>
    <mergeCell ref="H41:I41"/>
    <mergeCell ref="B43:B45"/>
    <mergeCell ref="C43:E43"/>
    <mergeCell ref="C44:E44"/>
    <mergeCell ref="C45:E45"/>
    <mergeCell ref="C40:F40"/>
    <mergeCell ref="I36:J36"/>
    <mergeCell ref="H39:I39"/>
    <mergeCell ref="H40:I40"/>
    <mergeCell ref="M33:N33"/>
    <mergeCell ref="L34:L35"/>
    <mergeCell ref="C39:F39"/>
    <mergeCell ref="G36:H36"/>
    <mergeCell ref="K36:L36"/>
    <mergeCell ref="C37:F37"/>
    <mergeCell ref="C38:F38"/>
    <mergeCell ref="H37:I37"/>
    <mergeCell ref="H38:I38"/>
    <mergeCell ref="A28:L32"/>
    <mergeCell ref="C33:F33"/>
    <mergeCell ref="G33:J34"/>
    <mergeCell ref="K33:L33"/>
    <mergeCell ref="A34:A53"/>
    <mergeCell ref="B34:B35"/>
    <mergeCell ref="C34:C35"/>
    <mergeCell ref="K34:K35"/>
    <mergeCell ref="G35:H35"/>
    <mergeCell ref="I35:J35"/>
    <mergeCell ref="C10:F10"/>
    <mergeCell ref="C11:F11"/>
    <mergeCell ref="C12:F12"/>
    <mergeCell ref="C13:F13"/>
    <mergeCell ref="C19:E19"/>
    <mergeCell ref="C14:F14"/>
    <mergeCell ref="C24:L24"/>
    <mergeCell ref="C25:L25"/>
    <mergeCell ref="C21:L21"/>
    <mergeCell ref="C22:L22"/>
    <mergeCell ref="C23:L23"/>
    <mergeCell ref="B21:B25"/>
    <mergeCell ref="K9:L9"/>
    <mergeCell ref="K15:L15"/>
    <mergeCell ref="G9:H9"/>
    <mergeCell ref="G15:H15"/>
    <mergeCell ref="I9:J9"/>
    <mergeCell ref="I15:J15"/>
    <mergeCell ref="B17:B19"/>
    <mergeCell ref="C17:E17"/>
    <mergeCell ref="C18:E18"/>
    <mergeCell ref="M6:N6"/>
    <mergeCell ref="K6:L6"/>
    <mergeCell ref="K7:K8"/>
    <mergeCell ref="L7:L8"/>
    <mergeCell ref="A1:L5"/>
    <mergeCell ref="B7:B8"/>
    <mergeCell ref="C7:C8"/>
    <mergeCell ref="C6:F6"/>
    <mergeCell ref="G8:H8"/>
    <mergeCell ref="G6:J7"/>
    <mergeCell ref="I8:J8"/>
    <mergeCell ref="A7:A27"/>
    <mergeCell ref="B26:B27"/>
    <mergeCell ref="C26:L27"/>
  </mergeCells>
  <printOptions/>
  <pageMargins left="1.26" right="0.75" top="0.54" bottom="1" header="0.512" footer="0.512"/>
  <pageSetup orientation="landscape" paperSize="9" r:id="rId1"/>
  <colBreaks count="1" manualBreakCount="1">
    <brk id="12" max="65535" man="1"/>
  </colBreaks>
  <ignoredErrors>
    <ignoredError sqref="C14" formulaRange="1"/>
  </ignoredErrors>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C9" sqref="C9:F9"/>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6" width="7.25390625" style="0" customWidth="1"/>
    <col min="7" max="9" width="10.625" style="0" customWidth="1"/>
  </cols>
  <sheetData>
    <row r="1" spans="1:9" ht="14.25" customHeight="1">
      <c r="A1" s="220" t="s">
        <v>47</v>
      </c>
      <c r="B1" s="220"/>
      <c r="C1" s="220"/>
      <c r="D1" s="220"/>
      <c r="E1" s="220"/>
      <c r="F1" s="220"/>
      <c r="G1" s="220"/>
      <c r="H1" s="220"/>
      <c r="I1" s="220"/>
    </row>
    <row r="2" spans="1:9" ht="14.25" customHeight="1">
      <c r="A2" s="220"/>
      <c r="B2" s="220"/>
      <c r="C2" s="220"/>
      <c r="D2" s="220"/>
      <c r="E2" s="220"/>
      <c r="F2" s="220"/>
      <c r="G2" s="220"/>
      <c r="H2" s="220"/>
      <c r="I2" s="220"/>
    </row>
    <row r="3" spans="1:9" ht="14.25" customHeight="1">
      <c r="A3" s="220"/>
      <c r="B3" s="220"/>
      <c r="C3" s="220"/>
      <c r="D3" s="220"/>
      <c r="E3" s="220"/>
      <c r="F3" s="220"/>
      <c r="G3" s="220"/>
      <c r="H3" s="220"/>
      <c r="I3" s="220"/>
    </row>
    <row r="4" spans="1:9" ht="14.25" customHeight="1">
      <c r="A4" s="220"/>
      <c r="B4" s="220"/>
      <c r="C4" s="220"/>
      <c r="D4" s="220"/>
      <c r="E4" s="220"/>
      <c r="F4" s="220"/>
      <c r="G4" s="220"/>
      <c r="H4" s="220"/>
      <c r="I4" s="220"/>
    </row>
    <row r="5" spans="1:9" ht="14.25" customHeight="1">
      <c r="A5" s="220"/>
      <c r="B5" s="220"/>
      <c r="C5" s="220"/>
      <c r="D5" s="220"/>
      <c r="E5" s="220"/>
      <c r="F5" s="220"/>
      <c r="G5" s="220"/>
      <c r="H5" s="220"/>
      <c r="I5" s="220"/>
    </row>
    <row r="6" spans="1:11" ht="14.25">
      <c r="A6" s="12" t="s">
        <v>48</v>
      </c>
      <c r="B6" s="10" t="s">
        <v>1</v>
      </c>
      <c r="C6" s="223" t="s">
        <v>147</v>
      </c>
      <c r="D6" s="223"/>
      <c r="E6" s="223"/>
      <c r="F6" s="223"/>
      <c r="G6" s="223" t="s">
        <v>90</v>
      </c>
      <c r="H6" s="223"/>
      <c r="I6" s="223"/>
      <c r="J6" s="227"/>
      <c r="K6" s="227"/>
    </row>
    <row r="7" spans="1:9" ht="14.25">
      <c r="A7" s="224">
        <v>3</v>
      </c>
      <c r="B7" s="221" t="s">
        <v>169</v>
      </c>
      <c r="C7" s="223" t="s">
        <v>3</v>
      </c>
      <c r="D7" s="266" t="s">
        <v>114</v>
      </c>
      <c r="E7" s="266" t="s">
        <v>115</v>
      </c>
      <c r="F7" s="266" t="s">
        <v>116</v>
      </c>
      <c r="G7" s="223"/>
      <c r="H7" s="223"/>
      <c r="I7" s="223"/>
    </row>
    <row r="8" spans="1:9" ht="14.25">
      <c r="A8" s="225"/>
      <c r="B8" s="221"/>
      <c r="C8" s="223"/>
      <c r="D8" s="266"/>
      <c r="E8" s="266"/>
      <c r="F8" s="266"/>
      <c r="G8" s="47" t="s">
        <v>115</v>
      </c>
      <c r="H8" s="47" t="s">
        <v>116</v>
      </c>
      <c r="I8" s="47" t="s">
        <v>118</v>
      </c>
    </row>
    <row r="9" spans="1:9" ht="14.25">
      <c r="A9" s="225"/>
      <c r="B9" s="20" t="s">
        <v>19</v>
      </c>
      <c r="C9" s="54">
        <v>32980</v>
      </c>
      <c r="D9" s="54">
        <v>54980</v>
      </c>
      <c r="E9" s="54">
        <v>67580</v>
      </c>
      <c r="F9" s="54">
        <v>80180</v>
      </c>
      <c r="G9" s="54">
        <v>23200</v>
      </c>
      <c r="H9" s="54">
        <v>27600</v>
      </c>
      <c r="I9" s="54">
        <v>33300</v>
      </c>
    </row>
    <row r="10" spans="1:9" ht="14.25">
      <c r="A10" s="225"/>
      <c r="B10" s="60" t="s">
        <v>96</v>
      </c>
      <c r="C10" s="263">
        <v>11600</v>
      </c>
      <c r="D10" s="263"/>
      <c r="E10" s="263"/>
      <c r="F10" s="263"/>
      <c r="G10" s="263"/>
      <c r="H10" s="263"/>
      <c r="I10" s="263"/>
    </row>
    <row r="11" spans="1:9" ht="14.25">
      <c r="A11" s="225"/>
      <c r="B11" s="55" t="s">
        <v>144</v>
      </c>
      <c r="C11" s="31">
        <v>2200</v>
      </c>
      <c r="D11" s="31">
        <v>2700</v>
      </c>
      <c r="E11" s="31">
        <v>3200</v>
      </c>
      <c r="F11" s="31">
        <v>3800</v>
      </c>
      <c r="G11" s="31">
        <v>3200</v>
      </c>
      <c r="H11" s="31">
        <v>5200</v>
      </c>
      <c r="I11" s="31">
        <v>7200</v>
      </c>
    </row>
    <row r="12" spans="1:9" ht="14.25">
      <c r="A12" s="225"/>
      <c r="B12" s="56" t="s">
        <v>145</v>
      </c>
      <c r="C12" s="50">
        <f aca="true" t="shared" si="0" ref="C12:I12">C9+C11+11600</f>
        <v>46780</v>
      </c>
      <c r="D12" s="50">
        <f t="shared" si="0"/>
        <v>69280</v>
      </c>
      <c r="E12" s="50">
        <f t="shared" si="0"/>
        <v>82380</v>
      </c>
      <c r="F12" s="50">
        <f t="shared" si="0"/>
        <v>95580</v>
      </c>
      <c r="G12" s="50">
        <f t="shared" si="0"/>
        <v>38000</v>
      </c>
      <c r="H12" s="50">
        <f t="shared" si="0"/>
        <v>44400</v>
      </c>
      <c r="I12" s="50">
        <f t="shared" si="0"/>
        <v>52100</v>
      </c>
    </row>
    <row r="13" spans="1:9" ht="14.25">
      <c r="A13" s="225"/>
      <c r="B13" s="59" t="s">
        <v>140</v>
      </c>
      <c r="C13" s="31">
        <v>7035</v>
      </c>
      <c r="D13" s="31">
        <v>8085</v>
      </c>
      <c r="E13" s="31">
        <v>8610</v>
      </c>
      <c r="F13" s="31">
        <v>9135</v>
      </c>
      <c r="G13" s="31">
        <v>9450</v>
      </c>
      <c r="H13" s="31">
        <v>11550</v>
      </c>
      <c r="I13" s="31">
        <v>13650</v>
      </c>
    </row>
    <row r="14" spans="1:9" ht="14.25">
      <c r="A14" s="225"/>
      <c r="B14" s="58" t="s">
        <v>139</v>
      </c>
      <c r="C14" s="50">
        <f aca="true" t="shared" si="1" ref="C14:I14">C9+C13+11600</f>
        <v>51615</v>
      </c>
      <c r="D14" s="50">
        <f t="shared" si="1"/>
        <v>74665</v>
      </c>
      <c r="E14" s="50">
        <f t="shared" si="1"/>
        <v>87790</v>
      </c>
      <c r="F14" s="50">
        <f t="shared" si="1"/>
        <v>100915</v>
      </c>
      <c r="G14" s="50">
        <f t="shared" si="1"/>
        <v>44250</v>
      </c>
      <c r="H14" s="50">
        <f t="shared" si="1"/>
        <v>50750</v>
      </c>
      <c r="I14" s="50">
        <f t="shared" si="1"/>
        <v>58550</v>
      </c>
    </row>
    <row r="15" spans="1:9" ht="14.25">
      <c r="A15" s="225"/>
      <c r="B15" s="59" t="s">
        <v>141</v>
      </c>
      <c r="C15" s="31">
        <v>14385</v>
      </c>
      <c r="D15" s="31">
        <v>18585</v>
      </c>
      <c r="E15" s="31">
        <v>21210</v>
      </c>
      <c r="F15" s="31">
        <v>25935</v>
      </c>
      <c r="G15" s="31">
        <v>19950</v>
      </c>
      <c r="H15" s="31">
        <v>24150</v>
      </c>
      <c r="I15" s="32">
        <v>26250</v>
      </c>
    </row>
    <row r="16" spans="1:9" ht="14.25">
      <c r="A16" s="225"/>
      <c r="B16" s="58" t="s">
        <v>142</v>
      </c>
      <c r="C16" s="50">
        <f aca="true" t="shared" si="2" ref="C16:I16">C9+C15+11600</f>
        <v>58965</v>
      </c>
      <c r="D16" s="50">
        <f t="shared" si="2"/>
        <v>85165</v>
      </c>
      <c r="E16" s="50">
        <f t="shared" si="2"/>
        <v>100390</v>
      </c>
      <c r="F16" s="50">
        <f t="shared" si="2"/>
        <v>117715</v>
      </c>
      <c r="G16" s="50">
        <f t="shared" si="2"/>
        <v>54750</v>
      </c>
      <c r="H16" s="50">
        <f t="shared" si="2"/>
        <v>63350</v>
      </c>
      <c r="I16" s="50">
        <f t="shared" si="2"/>
        <v>71150</v>
      </c>
    </row>
    <row r="17" spans="1:9" ht="14.25">
      <c r="A17" s="225"/>
      <c r="B17" s="15"/>
      <c r="C17" s="2"/>
      <c r="D17" s="2"/>
      <c r="E17" s="2"/>
      <c r="F17" s="2"/>
      <c r="G17" s="2"/>
      <c r="H17" s="2"/>
      <c r="I17" s="2"/>
    </row>
    <row r="18" spans="1:9" ht="14.25">
      <c r="A18" s="225"/>
      <c r="B18" s="201" t="s">
        <v>103</v>
      </c>
      <c r="C18" s="251"/>
      <c r="D18" s="235"/>
      <c r="E18" s="236"/>
      <c r="F18" s="254"/>
      <c r="G18" s="255"/>
      <c r="H18" s="255"/>
      <c r="I18" s="256"/>
    </row>
    <row r="19" spans="1:9" ht="14.25">
      <c r="A19" s="225"/>
      <c r="B19" s="201"/>
      <c r="C19" s="252"/>
      <c r="D19" s="237"/>
      <c r="E19" s="238"/>
      <c r="F19" s="257"/>
      <c r="G19" s="258"/>
      <c r="H19" s="258"/>
      <c r="I19" s="259"/>
    </row>
    <row r="20" spans="1:9" ht="14.25">
      <c r="A20" s="225"/>
      <c r="B20" s="201"/>
      <c r="C20" s="253"/>
      <c r="D20" s="239"/>
      <c r="E20" s="211"/>
      <c r="F20" s="260"/>
      <c r="G20" s="261"/>
      <c r="H20" s="261"/>
      <c r="I20" s="262"/>
    </row>
    <row r="21" spans="1:6" ht="14.25">
      <c r="A21" s="225"/>
      <c r="B21" s="14"/>
      <c r="C21" s="8"/>
      <c r="D21" s="9"/>
      <c r="E21" s="9"/>
      <c r="F21" s="9"/>
    </row>
    <row r="22" spans="1:9" ht="14.25">
      <c r="A22" s="225"/>
      <c r="B22" s="207" t="s">
        <v>107</v>
      </c>
      <c r="C22" s="222" t="s">
        <v>126</v>
      </c>
      <c r="D22" s="222"/>
      <c r="E22" s="222" t="s">
        <v>133</v>
      </c>
      <c r="F22" s="222"/>
      <c r="G22" s="264" t="s">
        <v>136</v>
      </c>
      <c r="H22" s="265"/>
      <c r="I22" s="207"/>
    </row>
    <row r="23" spans="1:9" ht="14.25">
      <c r="A23" s="225"/>
      <c r="B23" s="207"/>
      <c r="C23" s="222"/>
      <c r="D23" s="222"/>
      <c r="E23" s="222" t="s">
        <v>134</v>
      </c>
      <c r="F23" s="222"/>
      <c r="G23" s="264" t="s">
        <v>137</v>
      </c>
      <c r="H23" s="265"/>
      <c r="I23" s="207"/>
    </row>
    <row r="24" spans="1:9" ht="14.25">
      <c r="A24" s="225"/>
      <c r="B24" s="207"/>
      <c r="C24" s="222"/>
      <c r="D24" s="222"/>
      <c r="E24" s="222" t="s">
        <v>135</v>
      </c>
      <c r="F24" s="222"/>
      <c r="G24" s="264" t="s">
        <v>138</v>
      </c>
      <c r="H24" s="265"/>
      <c r="I24" s="207"/>
    </row>
    <row r="25" spans="1:9" ht="14.25" customHeight="1">
      <c r="A25" s="225"/>
      <c r="B25" s="207"/>
      <c r="C25" s="186" t="s">
        <v>143</v>
      </c>
      <c r="D25" s="187"/>
      <c r="E25" s="187"/>
      <c r="F25" s="187"/>
      <c r="G25" s="187"/>
      <c r="H25" s="187"/>
      <c r="I25" s="246"/>
    </row>
    <row r="26" spans="1:9" ht="14.25">
      <c r="A26" s="225"/>
      <c r="B26" s="207"/>
      <c r="C26" s="248"/>
      <c r="D26" s="249"/>
      <c r="E26" s="249"/>
      <c r="F26" s="249"/>
      <c r="G26" s="249"/>
      <c r="H26" s="249"/>
      <c r="I26" s="250"/>
    </row>
    <row r="27" spans="1:9" ht="14.25">
      <c r="A27" s="225"/>
      <c r="B27" s="207"/>
      <c r="C27" s="51"/>
      <c r="D27" s="52"/>
      <c r="E27" s="52"/>
      <c r="F27" s="52"/>
      <c r="G27" s="52"/>
      <c r="H27" s="52"/>
      <c r="I27" s="53"/>
    </row>
    <row r="28" spans="1:9" ht="14.25">
      <c r="A28" s="225"/>
      <c r="B28" s="207" t="s">
        <v>70</v>
      </c>
      <c r="C28" s="222" t="s">
        <v>77</v>
      </c>
      <c r="D28" s="222"/>
      <c r="E28" s="222"/>
      <c r="F28" s="222"/>
      <c r="G28" s="222"/>
      <c r="H28" s="222"/>
      <c r="I28" s="222"/>
    </row>
    <row r="29" spans="1:9" ht="14.25">
      <c r="A29" s="226"/>
      <c r="B29" s="207"/>
      <c r="C29" s="222"/>
      <c r="D29" s="222"/>
      <c r="E29" s="222"/>
      <c r="F29" s="222"/>
      <c r="G29" s="222"/>
      <c r="H29" s="222"/>
      <c r="I29" s="222"/>
    </row>
  </sheetData>
  <mergeCells count="25">
    <mergeCell ref="D7:D8"/>
    <mergeCell ref="E7:E8"/>
    <mergeCell ref="F7:F8"/>
    <mergeCell ref="G24:I24"/>
    <mergeCell ref="G22:I22"/>
    <mergeCell ref="A1:I5"/>
    <mergeCell ref="B7:B8"/>
    <mergeCell ref="C7:C8"/>
    <mergeCell ref="A7:A29"/>
    <mergeCell ref="B28:B29"/>
    <mergeCell ref="B22:B27"/>
    <mergeCell ref="B18:B20"/>
    <mergeCell ref="E23:F23"/>
    <mergeCell ref="E24:F24"/>
    <mergeCell ref="G23:I23"/>
    <mergeCell ref="C25:I26"/>
    <mergeCell ref="J6:K6"/>
    <mergeCell ref="C28:I29"/>
    <mergeCell ref="C18:E20"/>
    <mergeCell ref="G6:I7"/>
    <mergeCell ref="F18:I20"/>
    <mergeCell ref="C22:D24"/>
    <mergeCell ref="E22:F22"/>
    <mergeCell ref="C6:F6"/>
    <mergeCell ref="C10:I10"/>
  </mergeCells>
  <printOptions/>
  <pageMargins left="1.26" right="0.75" top="0.54" bottom="1" header="0.512" footer="0.512"/>
  <pageSetup orientation="landscape" paperSize="9"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O28"/>
  <sheetViews>
    <sheetView workbookViewId="0" topLeftCell="A1">
      <selection activeCell="C15" sqref="C15"/>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6" width="7.25390625" style="0" customWidth="1"/>
    <col min="7" max="7" width="7.375" style="0" customWidth="1"/>
    <col min="8" max="8" width="7.625" style="0" customWidth="1"/>
    <col min="9" max="9" width="7.50390625" style="0" customWidth="1"/>
    <col min="10" max="10" width="6.75390625" style="0" customWidth="1"/>
    <col min="11" max="11" width="6.875" style="0" customWidth="1"/>
    <col min="12" max="12" width="7.125" style="0" customWidth="1"/>
    <col min="13" max="13" width="7.375" style="0" customWidth="1"/>
  </cols>
  <sheetData>
    <row r="1" spans="1:13" ht="14.25">
      <c r="A1" s="220" t="s">
        <v>47</v>
      </c>
      <c r="B1" s="220"/>
      <c r="C1" s="220"/>
      <c r="D1" s="220"/>
      <c r="E1" s="220"/>
      <c r="F1" s="220"/>
      <c r="G1" s="220"/>
      <c r="H1" s="220"/>
      <c r="I1" s="220"/>
      <c r="J1" s="220"/>
      <c r="K1" s="220"/>
      <c r="L1" s="220"/>
      <c r="M1" s="220"/>
    </row>
    <row r="2" spans="1:13" ht="14.25">
      <c r="A2" s="220"/>
      <c r="B2" s="220"/>
      <c r="C2" s="220"/>
      <c r="D2" s="220"/>
      <c r="E2" s="220"/>
      <c r="F2" s="220"/>
      <c r="G2" s="220"/>
      <c r="H2" s="220"/>
      <c r="I2" s="220"/>
      <c r="J2" s="220"/>
      <c r="K2" s="220"/>
      <c r="L2" s="220"/>
      <c r="M2" s="220"/>
    </row>
    <row r="3" spans="1:13" ht="14.25">
      <c r="A3" s="220"/>
      <c r="B3" s="220"/>
      <c r="C3" s="220"/>
      <c r="D3" s="220"/>
      <c r="E3" s="220"/>
      <c r="F3" s="220"/>
      <c r="G3" s="220"/>
      <c r="H3" s="220"/>
      <c r="I3" s="220"/>
      <c r="J3" s="220"/>
      <c r="K3" s="220"/>
      <c r="L3" s="220"/>
      <c r="M3" s="220"/>
    </row>
    <row r="4" spans="1:13" ht="14.25">
      <c r="A4" s="220"/>
      <c r="B4" s="220"/>
      <c r="C4" s="220"/>
      <c r="D4" s="220"/>
      <c r="E4" s="220"/>
      <c r="F4" s="220"/>
      <c r="G4" s="220"/>
      <c r="H4" s="220"/>
      <c r="I4" s="220"/>
      <c r="J4" s="220"/>
      <c r="K4" s="220"/>
      <c r="L4" s="220"/>
      <c r="M4" s="220"/>
    </row>
    <row r="5" spans="1:13" ht="14.25">
      <c r="A5" s="220"/>
      <c r="B5" s="220"/>
      <c r="C5" s="220"/>
      <c r="D5" s="220"/>
      <c r="E5" s="220"/>
      <c r="F5" s="220"/>
      <c r="G5" s="220"/>
      <c r="H5" s="220"/>
      <c r="I5" s="220"/>
      <c r="J5" s="220"/>
      <c r="K5" s="220"/>
      <c r="L5" s="220"/>
      <c r="M5" s="220"/>
    </row>
    <row r="6" spans="1:15" ht="14.25">
      <c r="A6" s="12" t="s">
        <v>48</v>
      </c>
      <c r="B6" s="10" t="s">
        <v>1</v>
      </c>
      <c r="C6" s="223" t="s">
        <v>147</v>
      </c>
      <c r="D6" s="223"/>
      <c r="E6" s="223"/>
      <c r="F6" s="223"/>
      <c r="G6" s="212" t="s">
        <v>90</v>
      </c>
      <c r="H6" s="213"/>
      <c r="I6" s="213"/>
      <c r="J6" s="214"/>
      <c r="K6" s="223" t="s">
        <v>49</v>
      </c>
      <c r="L6" s="223"/>
      <c r="M6" s="223"/>
      <c r="N6" s="227"/>
      <c r="O6" s="227"/>
    </row>
    <row r="7" spans="1:13" ht="14.25">
      <c r="A7" s="224">
        <v>4</v>
      </c>
      <c r="B7" s="221" t="s">
        <v>56</v>
      </c>
      <c r="C7" s="223" t="s">
        <v>3</v>
      </c>
      <c r="D7" s="3" t="s">
        <v>4</v>
      </c>
      <c r="E7" s="3" t="s">
        <v>5</v>
      </c>
      <c r="F7" s="3" t="s">
        <v>6</v>
      </c>
      <c r="G7" s="218"/>
      <c r="H7" s="219"/>
      <c r="I7" s="219"/>
      <c r="J7" s="209"/>
      <c r="K7" s="223" t="s">
        <v>50</v>
      </c>
      <c r="L7" s="223" t="s">
        <v>51</v>
      </c>
      <c r="M7" s="223" t="s">
        <v>52</v>
      </c>
    </row>
    <row r="8" spans="1:13" ht="14.25">
      <c r="A8" s="225"/>
      <c r="B8" s="221"/>
      <c r="C8" s="223"/>
      <c r="D8" s="13" t="s">
        <v>53</v>
      </c>
      <c r="E8" s="13" t="s">
        <v>54</v>
      </c>
      <c r="F8" s="13" t="s">
        <v>55</v>
      </c>
      <c r="G8" s="273" t="s">
        <v>55</v>
      </c>
      <c r="H8" s="274"/>
      <c r="I8" s="273" t="s">
        <v>80</v>
      </c>
      <c r="J8" s="274"/>
      <c r="K8" s="223"/>
      <c r="L8" s="223"/>
      <c r="M8" s="223"/>
    </row>
    <row r="9" spans="1:13" ht="14.25">
      <c r="A9" s="225"/>
      <c r="B9" s="20" t="s">
        <v>19</v>
      </c>
      <c r="C9" s="54">
        <v>32980</v>
      </c>
      <c r="D9" s="54">
        <v>54980</v>
      </c>
      <c r="E9" s="54">
        <v>67580</v>
      </c>
      <c r="F9" s="54">
        <v>80180</v>
      </c>
      <c r="G9" s="267">
        <v>23200</v>
      </c>
      <c r="H9" s="269"/>
      <c r="I9" s="267">
        <v>33300</v>
      </c>
      <c r="J9" s="269"/>
      <c r="K9" s="267">
        <v>23440</v>
      </c>
      <c r="L9" s="268"/>
      <c r="M9" s="269"/>
    </row>
    <row r="10" spans="1:13" ht="14.25">
      <c r="A10" s="225"/>
      <c r="B10" s="22" t="s">
        <v>57</v>
      </c>
      <c r="C10" s="242">
        <v>5040</v>
      </c>
      <c r="D10" s="243"/>
      <c r="E10" s="243"/>
      <c r="F10" s="243"/>
      <c r="G10" s="243"/>
      <c r="H10" s="243"/>
      <c r="I10" s="243"/>
      <c r="J10" s="243"/>
      <c r="K10" s="243"/>
      <c r="L10" s="243"/>
      <c r="M10" s="244"/>
    </row>
    <row r="11" spans="1:13" ht="14.25">
      <c r="A11" s="225"/>
      <c r="B11" s="22" t="s">
        <v>58</v>
      </c>
      <c r="C11" s="242">
        <v>10500</v>
      </c>
      <c r="D11" s="243"/>
      <c r="E11" s="243"/>
      <c r="F11" s="243"/>
      <c r="G11" s="243"/>
      <c r="H11" s="243"/>
      <c r="I11" s="243"/>
      <c r="J11" s="243"/>
      <c r="K11" s="243"/>
      <c r="L11" s="243"/>
      <c r="M11" s="244"/>
    </row>
    <row r="12" spans="1:13" ht="14.25">
      <c r="A12" s="225"/>
      <c r="B12" s="22" t="s">
        <v>59</v>
      </c>
      <c r="C12" s="242">
        <v>3675</v>
      </c>
      <c r="D12" s="243"/>
      <c r="E12" s="243"/>
      <c r="F12" s="243"/>
      <c r="G12" s="243"/>
      <c r="H12" s="243"/>
      <c r="I12" s="243"/>
      <c r="J12" s="243"/>
      <c r="K12" s="243"/>
      <c r="L12" s="243"/>
      <c r="M12" s="244"/>
    </row>
    <row r="13" spans="1:13" ht="14.25">
      <c r="A13" s="225"/>
      <c r="B13" s="22" t="s">
        <v>60</v>
      </c>
      <c r="C13" s="242">
        <v>1100</v>
      </c>
      <c r="D13" s="243"/>
      <c r="E13" s="243"/>
      <c r="F13" s="243"/>
      <c r="G13" s="243"/>
      <c r="H13" s="243"/>
      <c r="I13" s="243"/>
      <c r="J13" s="243"/>
      <c r="K13" s="243"/>
      <c r="L13" s="243"/>
      <c r="M13" s="244"/>
    </row>
    <row r="14" spans="1:13" ht="14.25">
      <c r="A14" s="225"/>
      <c r="B14" s="57" t="s">
        <v>73</v>
      </c>
      <c r="C14" s="196">
        <f>SUM(C10:C13)</f>
        <v>20315</v>
      </c>
      <c r="D14" s="197"/>
      <c r="E14" s="197"/>
      <c r="F14" s="197"/>
      <c r="G14" s="197"/>
      <c r="H14" s="197"/>
      <c r="I14" s="197"/>
      <c r="J14" s="197"/>
      <c r="K14" s="197"/>
      <c r="L14" s="197"/>
      <c r="M14" s="198"/>
    </row>
    <row r="15" spans="1:13" ht="14.25">
      <c r="A15" s="225"/>
      <c r="B15" s="58" t="s">
        <v>72</v>
      </c>
      <c r="C15" s="27">
        <f>C9+C14</f>
        <v>53295</v>
      </c>
      <c r="D15" s="27">
        <f>D9+C14</f>
        <v>75295</v>
      </c>
      <c r="E15" s="27">
        <f>E9+C14</f>
        <v>87895</v>
      </c>
      <c r="F15" s="27">
        <f>F9+C14</f>
        <v>100495</v>
      </c>
      <c r="G15" s="270">
        <f>G9+C14</f>
        <v>43515</v>
      </c>
      <c r="H15" s="272"/>
      <c r="I15" s="270">
        <f>I9+C14</f>
        <v>53615</v>
      </c>
      <c r="J15" s="272"/>
      <c r="K15" s="270">
        <f>K9+C14</f>
        <v>43755</v>
      </c>
      <c r="L15" s="271"/>
      <c r="M15" s="272"/>
    </row>
    <row r="16" spans="1:13" ht="14.25">
      <c r="A16" s="225"/>
      <c r="B16" s="15"/>
      <c r="C16" s="2"/>
      <c r="D16" s="2"/>
      <c r="E16" s="2"/>
      <c r="F16" s="2"/>
      <c r="G16" s="2"/>
      <c r="H16" s="2"/>
      <c r="I16" s="2"/>
      <c r="J16" s="2"/>
      <c r="K16" s="2"/>
      <c r="L16" s="2"/>
      <c r="M16" s="2"/>
    </row>
    <row r="17" spans="1:6" ht="14.25">
      <c r="A17" s="225"/>
      <c r="B17" s="201" t="s">
        <v>68</v>
      </c>
      <c r="C17" s="231" t="s">
        <v>61</v>
      </c>
      <c r="D17" s="231"/>
      <c r="E17" s="231"/>
      <c r="F17" s="28">
        <v>3000</v>
      </c>
    </row>
    <row r="18" spans="1:6" ht="14.25">
      <c r="A18" s="225"/>
      <c r="B18" s="201"/>
      <c r="C18" s="231" t="s">
        <v>62</v>
      </c>
      <c r="D18" s="231"/>
      <c r="E18" s="231"/>
      <c r="F18" s="28">
        <v>5000</v>
      </c>
    </row>
    <row r="19" spans="1:6" ht="14.25">
      <c r="A19" s="225"/>
      <c r="B19" s="201"/>
      <c r="C19" s="231" t="s">
        <v>63</v>
      </c>
      <c r="D19" s="231"/>
      <c r="E19" s="231"/>
      <c r="F19" s="28">
        <v>5000</v>
      </c>
    </row>
    <row r="20" spans="1:6" ht="14.25">
      <c r="A20" s="225"/>
      <c r="B20" s="14"/>
      <c r="C20" s="8"/>
      <c r="D20" s="9"/>
      <c r="E20" s="9"/>
      <c r="F20" s="9"/>
    </row>
    <row r="21" spans="1:13" ht="14.25">
      <c r="A21" s="225"/>
      <c r="B21" s="207" t="s">
        <v>71</v>
      </c>
      <c r="C21" s="222" t="s">
        <v>67</v>
      </c>
      <c r="D21" s="222"/>
      <c r="E21" s="222"/>
      <c r="F21" s="222"/>
      <c r="G21" s="222"/>
      <c r="H21" s="222"/>
      <c r="I21" s="222"/>
      <c r="J21" s="222"/>
      <c r="K21" s="222"/>
      <c r="L21" s="222"/>
      <c r="M21" s="222"/>
    </row>
    <row r="22" spans="1:13" ht="14.25">
      <c r="A22" s="225"/>
      <c r="B22" s="207"/>
      <c r="C22" s="222" t="s">
        <v>66</v>
      </c>
      <c r="D22" s="222"/>
      <c r="E22" s="222"/>
      <c r="F22" s="222"/>
      <c r="G22" s="222"/>
      <c r="H22" s="222"/>
      <c r="I22" s="222"/>
      <c r="J22" s="222"/>
      <c r="K22" s="222"/>
      <c r="L22" s="222"/>
      <c r="M22" s="222"/>
    </row>
    <row r="23" spans="1:13" ht="14.25">
      <c r="A23" s="225"/>
      <c r="B23" s="207"/>
      <c r="C23" s="222" t="s">
        <v>69</v>
      </c>
      <c r="D23" s="222"/>
      <c r="E23" s="222"/>
      <c r="F23" s="222"/>
      <c r="G23" s="222"/>
      <c r="H23" s="222"/>
      <c r="I23" s="222"/>
      <c r="J23" s="222"/>
      <c r="K23" s="222"/>
      <c r="L23" s="222"/>
      <c r="M23" s="222"/>
    </row>
    <row r="24" spans="1:13" ht="14.25">
      <c r="A24" s="225"/>
      <c r="B24" s="207"/>
      <c r="C24" s="275" t="s">
        <v>64</v>
      </c>
      <c r="D24" s="275"/>
      <c r="E24" s="275"/>
      <c r="F24" s="275"/>
      <c r="G24" s="275"/>
      <c r="H24" s="275"/>
      <c r="I24" s="275"/>
      <c r="J24" s="275"/>
      <c r="K24" s="275"/>
      <c r="L24" s="275"/>
      <c r="M24" s="275"/>
    </row>
    <row r="25" spans="1:13" ht="14.25">
      <c r="A25" s="225"/>
      <c r="B25" s="207"/>
      <c r="C25" s="275"/>
      <c r="D25" s="275"/>
      <c r="E25" s="275"/>
      <c r="F25" s="275"/>
      <c r="G25" s="275"/>
      <c r="H25" s="275"/>
      <c r="I25" s="275"/>
      <c r="J25" s="275"/>
      <c r="K25" s="275"/>
      <c r="L25" s="275"/>
      <c r="M25" s="275"/>
    </row>
    <row r="26" spans="1:13" ht="14.25">
      <c r="A26" s="225"/>
      <c r="B26" s="207"/>
      <c r="C26" s="275"/>
      <c r="D26" s="275"/>
      <c r="E26" s="275"/>
      <c r="F26" s="275"/>
      <c r="G26" s="275"/>
      <c r="H26" s="275"/>
      <c r="I26" s="275"/>
      <c r="J26" s="275"/>
      <c r="K26" s="275"/>
      <c r="L26" s="275"/>
      <c r="M26" s="275"/>
    </row>
    <row r="27" spans="1:13" ht="14.25">
      <c r="A27" s="225"/>
      <c r="B27" s="207" t="s">
        <v>70</v>
      </c>
      <c r="C27" s="222" t="s">
        <v>65</v>
      </c>
      <c r="D27" s="222"/>
      <c r="E27" s="222"/>
      <c r="F27" s="222"/>
      <c r="G27" s="222"/>
      <c r="H27" s="222"/>
      <c r="I27" s="222"/>
      <c r="J27" s="222"/>
      <c r="K27" s="222"/>
      <c r="L27" s="222"/>
      <c r="M27" s="222"/>
    </row>
    <row r="28" spans="1:13" ht="14.25">
      <c r="A28" s="226"/>
      <c r="B28" s="207"/>
      <c r="C28" s="222"/>
      <c r="D28" s="222"/>
      <c r="E28" s="222"/>
      <c r="F28" s="222"/>
      <c r="G28" s="222"/>
      <c r="H28" s="222"/>
      <c r="I28" s="222"/>
      <c r="J28" s="222"/>
      <c r="K28" s="222"/>
      <c r="L28" s="222"/>
      <c r="M28" s="222"/>
    </row>
  </sheetData>
  <mergeCells count="35">
    <mergeCell ref="A1:M5"/>
    <mergeCell ref="B7:B8"/>
    <mergeCell ref="C7:C8"/>
    <mergeCell ref="C6:F6"/>
    <mergeCell ref="G8:H8"/>
    <mergeCell ref="G6:J7"/>
    <mergeCell ref="I8:J8"/>
    <mergeCell ref="A7:A28"/>
    <mergeCell ref="C24:M26"/>
    <mergeCell ref="B27:B28"/>
    <mergeCell ref="N6:O6"/>
    <mergeCell ref="K6:M6"/>
    <mergeCell ref="K7:K8"/>
    <mergeCell ref="L7:L8"/>
    <mergeCell ref="M7:M8"/>
    <mergeCell ref="C27:M28"/>
    <mergeCell ref="K9:M9"/>
    <mergeCell ref="K15:M15"/>
    <mergeCell ref="G9:H9"/>
    <mergeCell ref="G15:H15"/>
    <mergeCell ref="I9:J9"/>
    <mergeCell ref="I15:J15"/>
    <mergeCell ref="C21:M21"/>
    <mergeCell ref="C22:M22"/>
    <mergeCell ref="C23:M23"/>
    <mergeCell ref="B21:B26"/>
    <mergeCell ref="C10:M10"/>
    <mergeCell ref="C11:M11"/>
    <mergeCell ref="C12:M12"/>
    <mergeCell ref="C13:M13"/>
    <mergeCell ref="C14:M14"/>
    <mergeCell ref="B17:B19"/>
    <mergeCell ref="C17:E17"/>
    <mergeCell ref="C18:E18"/>
    <mergeCell ref="C19:E19"/>
  </mergeCells>
  <printOptions/>
  <pageMargins left="1.26" right="0.75" top="0.54" bottom="1" header="0.512" footer="0.512"/>
  <pageSetup orientation="landscape" paperSize="9" r:id="rId1"/>
  <colBreaks count="1" manualBreakCount="1">
    <brk id="13" max="65535" man="1"/>
  </colBreaks>
  <ignoredErrors>
    <ignoredError sqref="C14" formulaRange="1"/>
  </ignoredErrors>
</worksheet>
</file>

<file path=xl/worksheets/sheet5.xml><?xml version="1.0" encoding="utf-8"?>
<worksheet xmlns="http://schemas.openxmlformats.org/spreadsheetml/2006/main" xmlns:r="http://schemas.openxmlformats.org/officeDocument/2006/relationships">
  <dimension ref="A1:P25"/>
  <sheetViews>
    <sheetView workbookViewId="0" topLeftCell="A1">
      <selection activeCell="J15" sqref="J15"/>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7" width="7.25390625" style="0" customWidth="1"/>
    <col min="8" max="11" width="10.625" style="0" customWidth="1"/>
    <col min="12" max="12" width="5.875" style="0" customWidth="1"/>
    <col min="13" max="13" width="3.25390625" style="0" customWidth="1"/>
    <col min="14" max="14" width="1.875" style="0" customWidth="1"/>
  </cols>
  <sheetData>
    <row r="1" spans="1:14" ht="14.25">
      <c r="A1" s="220" t="s">
        <v>47</v>
      </c>
      <c r="B1" s="220"/>
      <c r="C1" s="220"/>
      <c r="D1" s="220"/>
      <c r="E1" s="220"/>
      <c r="F1" s="220"/>
      <c r="G1" s="220"/>
      <c r="H1" s="220"/>
      <c r="I1" s="220"/>
      <c r="J1" s="220"/>
      <c r="K1" s="220"/>
      <c r="L1" s="220"/>
      <c r="M1" s="220"/>
      <c r="N1" s="220"/>
    </row>
    <row r="2" spans="1:14" ht="14.25">
      <c r="A2" s="220"/>
      <c r="B2" s="220"/>
      <c r="C2" s="220"/>
      <c r="D2" s="220"/>
      <c r="E2" s="220"/>
      <c r="F2" s="220"/>
      <c r="G2" s="220"/>
      <c r="H2" s="220"/>
      <c r="I2" s="220"/>
      <c r="J2" s="220"/>
      <c r="K2" s="220"/>
      <c r="L2" s="220"/>
      <c r="M2" s="220"/>
      <c r="N2" s="220"/>
    </row>
    <row r="3" spans="1:14" ht="14.25">
      <c r="A3" s="220"/>
      <c r="B3" s="220"/>
      <c r="C3" s="220"/>
      <c r="D3" s="220"/>
      <c r="E3" s="220"/>
      <c r="F3" s="220"/>
      <c r="G3" s="220"/>
      <c r="H3" s="220"/>
      <c r="I3" s="220"/>
      <c r="J3" s="220"/>
      <c r="K3" s="220"/>
      <c r="L3" s="220"/>
      <c r="M3" s="220"/>
      <c r="N3" s="220"/>
    </row>
    <row r="4" spans="1:14" ht="14.25">
      <c r="A4" s="220"/>
      <c r="B4" s="220"/>
      <c r="C4" s="220"/>
      <c r="D4" s="220"/>
      <c r="E4" s="220"/>
      <c r="F4" s="220"/>
      <c r="G4" s="220"/>
      <c r="H4" s="220"/>
      <c r="I4" s="220"/>
      <c r="J4" s="220"/>
      <c r="K4" s="220"/>
      <c r="L4" s="220"/>
      <c r="M4" s="220"/>
      <c r="N4" s="220"/>
    </row>
    <row r="5" spans="1:14" ht="14.25">
      <c r="A5" s="220"/>
      <c r="B5" s="220"/>
      <c r="C5" s="220"/>
      <c r="D5" s="220"/>
      <c r="E5" s="220"/>
      <c r="F5" s="220"/>
      <c r="G5" s="220"/>
      <c r="H5" s="220"/>
      <c r="I5" s="220"/>
      <c r="J5" s="220"/>
      <c r="K5" s="220"/>
      <c r="L5" s="220"/>
      <c r="M5" s="220"/>
      <c r="N5" s="220"/>
    </row>
    <row r="6" spans="1:16" ht="14.25">
      <c r="A6" s="12" t="s">
        <v>48</v>
      </c>
      <c r="B6" s="10" t="s">
        <v>1</v>
      </c>
      <c r="C6" s="208" t="s">
        <v>147</v>
      </c>
      <c r="D6" s="278"/>
      <c r="E6" s="278"/>
      <c r="F6" s="278"/>
      <c r="G6" s="279"/>
      <c r="H6" s="212" t="s">
        <v>99</v>
      </c>
      <c r="I6" s="213"/>
      <c r="J6" s="213"/>
      <c r="K6" s="213"/>
      <c r="L6" s="213"/>
      <c r="M6" s="213"/>
      <c r="N6" s="214"/>
      <c r="O6" s="227"/>
      <c r="P6" s="227"/>
    </row>
    <row r="7" spans="1:14" ht="14.25">
      <c r="A7" s="224">
        <v>5</v>
      </c>
      <c r="B7" s="221" t="s">
        <v>102</v>
      </c>
      <c r="C7" s="223" t="s">
        <v>3</v>
      </c>
      <c r="D7" s="276" t="s">
        <v>92</v>
      </c>
      <c r="E7" s="276" t="s">
        <v>93</v>
      </c>
      <c r="F7" s="276" t="s">
        <v>94</v>
      </c>
      <c r="G7" s="276" t="s">
        <v>97</v>
      </c>
      <c r="H7" s="215"/>
      <c r="I7" s="216"/>
      <c r="J7" s="216"/>
      <c r="K7" s="216"/>
      <c r="L7" s="216"/>
      <c r="M7" s="216"/>
      <c r="N7" s="217"/>
    </row>
    <row r="8" spans="1:14" ht="14.25">
      <c r="A8" s="225"/>
      <c r="B8" s="221"/>
      <c r="C8" s="223"/>
      <c r="D8" s="277"/>
      <c r="E8" s="277"/>
      <c r="F8" s="277"/>
      <c r="G8" s="277"/>
      <c r="H8" s="36" t="s">
        <v>94</v>
      </c>
      <c r="I8" s="36" t="s">
        <v>98</v>
      </c>
      <c r="J8" s="36" t="s">
        <v>95</v>
      </c>
      <c r="K8" s="36" t="s">
        <v>101</v>
      </c>
      <c r="L8" s="208" t="s">
        <v>100</v>
      </c>
      <c r="M8" s="278"/>
      <c r="N8" s="279"/>
    </row>
    <row r="9" spans="1:14" ht="14.25">
      <c r="A9" s="225"/>
      <c r="B9" s="20" t="s">
        <v>19</v>
      </c>
      <c r="C9" s="54">
        <v>32980</v>
      </c>
      <c r="D9" s="54">
        <v>54980</v>
      </c>
      <c r="E9" s="54">
        <v>67580</v>
      </c>
      <c r="F9" s="54">
        <v>80180</v>
      </c>
      <c r="G9" s="40">
        <v>90630</v>
      </c>
      <c r="H9" s="49">
        <v>23200</v>
      </c>
      <c r="I9" s="49">
        <v>27600</v>
      </c>
      <c r="J9" s="49">
        <v>33300</v>
      </c>
      <c r="K9" s="49">
        <v>39600</v>
      </c>
      <c r="L9" s="267">
        <v>45900</v>
      </c>
      <c r="M9" s="268"/>
      <c r="N9" s="269"/>
    </row>
    <row r="10" spans="1:14" ht="14.25">
      <c r="A10" s="225"/>
      <c r="B10" s="60" t="s">
        <v>96</v>
      </c>
      <c r="C10" s="281">
        <v>12545</v>
      </c>
      <c r="D10" s="282"/>
      <c r="E10" s="282"/>
      <c r="F10" s="282"/>
      <c r="G10" s="282"/>
      <c r="H10" s="282"/>
      <c r="I10" s="282"/>
      <c r="J10" s="282"/>
      <c r="K10" s="282"/>
      <c r="L10" s="61"/>
      <c r="M10" s="61"/>
      <c r="N10" s="62"/>
    </row>
    <row r="11" spans="1:14" ht="14.25">
      <c r="A11" s="225"/>
      <c r="B11" s="57" t="s">
        <v>57</v>
      </c>
      <c r="C11" s="48">
        <v>9135</v>
      </c>
      <c r="D11" s="48">
        <v>11235</v>
      </c>
      <c r="E11" s="48">
        <v>12285</v>
      </c>
      <c r="F11" s="48">
        <v>13335</v>
      </c>
      <c r="G11" s="48">
        <v>14385</v>
      </c>
      <c r="H11" s="48">
        <v>13335</v>
      </c>
      <c r="I11" s="48">
        <v>14385</v>
      </c>
      <c r="J11" s="48">
        <v>15435</v>
      </c>
      <c r="K11" s="48">
        <v>16485</v>
      </c>
      <c r="L11" s="196">
        <v>17535</v>
      </c>
      <c r="M11" s="197"/>
      <c r="N11" s="198"/>
    </row>
    <row r="12" spans="1:14" ht="14.25">
      <c r="A12" s="225"/>
      <c r="B12" s="58" t="s">
        <v>72</v>
      </c>
      <c r="C12" s="27">
        <f aca="true" t="shared" si="0" ref="C12:L12">C9+C11+12545</f>
        <v>54660</v>
      </c>
      <c r="D12" s="27">
        <f t="shared" si="0"/>
        <v>78760</v>
      </c>
      <c r="E12" s="27">
        <f t="shared" si="0"/>
        <v>92410</v>
      </c>
      <c r="F12" s="27">
        <f t="shared" si="0"/>
        <v>106060</v>
      </c>
      <c r="G12" s="27">
        <f t="shared" si="0"/>
        <v>117560</v>
      </c>
      <c r="H12" s="27">
        <f t="shared" si="0"/>
        <v>49080</v>
      </c>
      <c r="I12" s="27">
        <f t="shared" si="0"/>
        <v>54530</v>
      </c>
      <c r="J12" s="27">
        <f t="shared" si="0"/>
        <v>61280</v>
      </c>
      <c r="K12" s="27">
        <f t="shared" si="0"/>
        <v>68630</v>
      </c>
      <c r="L12" s="280">
        <f t="shared" si="0"/>
        <v>75980</v>
      </c>
      <c r="M12" s="280"/>
      <c r="N12" s="280"/>
    </row>
    <row r="13" spans="1:14" ht="14.25">
      <c r="A13" s="225"/>
      <c r="B13" s="15"/>
      <c r="C13" s="2"/>
      <c r="D13" s="2"/>
      <c r="E13" s="2"/>
      <c r="F13" s="2"/>
      <c r="G13" s="2"/>
      <c r="H13" s="2"/>
      <c r="I13" s="2"/>
      <c r="J13" s="2"/>
      <c r="K13" s="2"/>
      <c r="L13" s="2"/>
      <c r="M13" s="2"/>
      <c r="N13" s="2"/>
    </row>
    <row r="14" spans="1:9" ht="14.25">
      <c r="A14" s="225"/>
      <c r="B14" s="201" t="s">
        <v>103</v>
      </c>
      <c r="C14" s="251" t="s">
        <v>104</v>
      </c>
      <c r="D14" s="235"/>
      <c r="E14" s="236"/>
      <c r="F14" s="254" t="s">
        <v>105</v>
      </c>
      <c r="G14" s="255"/>
      <c r="H14" s="255"/>
      <c r="I14" s="256"/>
    </row>
    <row r="15" spans="1:9" ht="14.25">
      <c r="A15" s="225"/>
      <c r="B15" s="201"/>
      <c r="C15" s="252"/>
      <c r="D15" s="237"/>
      <c r="E15" s="238"/>
      <c r="F15" s="257"/>
      <c r="G15" s="258"/>
      <c r="H15" s="258"/>
      <c r="I15" s="259"/>
    </row>
    <row r="16" spans="1:9" ht="14.25">
      <c r="A16" s="225"/>
      <c r="B16" s="201"/>
      <c r="C16" s="253"/>
      <c r="D16" s="239"/>
      <c r="E16" s="211"/>
      <c r="F16" s="260"/>
      <c r="G16" s="261"/>
      <c r="H16" s="261"/>
      <c r="I16" s="262"/>
    </row>
    <row r="17" spans="1:7" ht="14.25">
      <c r="A17" s="225"/>
      <c r="B17" s="14"/>
      <c r="C17" s="8"/>
      <c r="D17" s="9"/>
      <c r="E17" s="9"/>
      <c r="F17" s="9"/>
      <c r="G17" s="9"/>
    </row>
    <row r="18" spans="1:14" ht="14.25">
      <c r="A18" s="225"/>
      <c r="B18" s="207" t="s">
        <v>107</v>
      </c>
      <c r="C18" s="222" t="s">
        <v>106</v>
      </c>
      <c r="D18" s="222"/>
      <c r="E18" s="222"/>
      <c r="F18" s="222"/>
      <c r="G18" s="222"/>
      <c r="H18" s="222"/>
      <c r="I18" s="222"/>
      <c r="J18" s="222"/>
      <c r="K18" s="222"/>
      <c r="L18" s="222"/>
      <c r="M18" s="222"/>
      <c r="N18" s="222"/>
    </row>
    <row r="19" spans="1:14" ht="14.25">
      <c r="A19" s="225"/>
      <c r="B19" s="207"/>
      <c r="C19" s="222" t="s">
        <v>108</v>
      </c>
      <c r="D19" s="222"/>
      <c r="E19" s="222"/>
      <c r="F19" s="222"/>
      <c r="G19" s="222"/>
      <c r="H19" s="222"/>
      <c r="I19" s="222"/>
      <c r="J19" s="222"/>
      <c r="K19" s="222"/>
      <c r="L19" s="222"/>
      <c r="M19" s="222"/>
      <c r="N19" s="222"/>
    </row>
    <row r="20" spans="1:14" ht="14.25">
      <c r="A20" s="225"/>
      <c r="B20" s="207"/>
      <c r="C20" s="222" t="s">
        <v>109</v>
      </c>
      <c r="D20" s="222"/>
      <c r="E20" s="222"/>
      <c r="F20" s="222"/>
      <c r="G20" s="222"/>
      <c r="H20" s="222"/>
      <c r="I20" s="222"/>
      <c r="J20" s="222"/>
      <c r="K20" s="222"/>
      <c r="L20" s="222"/>
      <c r="M20" s="222"/>
      <c r="N20" s="222"/>
    </row>
    <row r="21" spans="1:14" ht="14.25">
      <c r="A21" s="225"/>
      <c r="B21" s="207"/>
      <c r="C21" s="240" t="s">
        <v>110</v>
      </c>
      <c r="D21" s="241"/>
      <c r="E21" s="241"/>
      <c r="F21" s="241"/>
      <c r="G21" s="241"/>
      <c r="H21" s="241"/>
      <c r="I21" s="241"/>
      <c r="J21" s="241"/>
      <c r="K21" s="241"/>
      <c r="L21" s="241"/>
      <c r="M21" s="241"/>
      <c r="N21" s="247"/>
    </row>
    <row r="22" spans="1:14" ht="14.25">
      <c r="A22" s="225"/>
      <c r="B22" s="207"/>
      <c r="C22" s="240" t="s">
        <v>111</v>
      </c>
      <c r="D22" s="241"/>
      <c r="E22" s="241"/>
      <c r="F22" s="241"/>
      <c r="G22" s="241"/>
      <c r="H22" s="241"/>
      <c r="I22" s="241"/>
      <c r="J22" s="241"/>
      <c r="K22" s="241"/>
      <c r="L22" s="241"/>
      <c r="M22" s="241"/>
      <c r="N22" s="247"/>
    </row>
    <row r="23" spans="1:14" ht="14.25">
      <c r="A23" s="225"/>
      <c r="B23" s="207"/>
      <c r="C23" s="240" t="s">
        <v>112</v>
      </c>
      <c r="D23" s="241"/>
      <c r="E23" s="241"/>
      <c r="F23" s="241"/>
      <c r="G23" s="241"/>
      <c r="H23" s="241"/>
      <c r="I23" s="241"/>
      <c r="J23" s="241"/>
      <c r="K23" s="241"/>
      <c r="L23" s="241"/>
      <c r="M23" s="241"/>
      <c r="N23" s="247"/>
    </row>
    <row r="24" spans="1:14" ht="14.25">
      <c r="A24" s="225"/>
      <c r="B24" s="207" t="s">
        <v>70</v>
      </c>
      <c r="C24" s="222" t="s">
        <v>77</v>
      </c>
      <c r="D24" s="222"/>
      <c r="E24" s="222"/>
      <c r="F24" s="222"/>
      <c r="G24" s="222"/>
      <c r="H24" s="222"/>
      <c r="I24" s="222"/>
      <c r="J24" s="222"/>
      <c r="K24" s="222"/>
      <c r="L24" s="222"/>
      <c r="M24" s="222"/>
      <c r="N24" s="222"/>
    </row>
    <row r="25" spans="1:14" ht="14.25">
      <c r="A25" s="226"/>
      <c r="B25" s="207"/>
      <c r="C25" s="222"/>
      <c r="D25" s="222"/>
      <c r="E25" s="222"/>
      <c r="F25" s="222"/>
      <c r="G25" s="222"/>
      <c r="H25" s="222"/>
      <c r="I25" s="222"/>
      <c r="J25" s="222"/>
      <c r="K25" s="222"/>
      <c r="L25" s="222"/>
      <c r="M25" s="222"/>
      <c r="N25" s="222"/>
    </row>
  </sheetData>
  <mergeCells count="28">
    <mergeCell ref="O6:P6"/>
    <mergeCell ref="C24:N25"/>
    <mergeCell ref="L9:N9"/>
    <mergeCell ref="L12:N12"/>
    <mergeCell ref="C18:N18"/>
    <mergeCell ref="C19:N19"/>
    <mergeCell ref="C20:N20"/>
    <mergeCell ref="C14:E16"/>
    <mergeCell ref="L8:N8"/>
    <mergeCell ref="C10:K10"/>
    <mergeCell ref="A1:N5"/>
    <mergeCell ref="B7:B8"/>
    <mergeCell ref="C7:C8"/>
    <mergeCell ref="A7:A25"/>
    <mergeCell ref="B24:B25"/>
    <mergeCell ref="L11:N11"/>
    <mergeCell ref="B18:B23"/>
    <mergeCell ref="B14:B16"/>
    <mergeCell ref="C6:G6"/>
    <mergeCell ref="H6:N7"/>
    <mergeCell ref="D7:D8"/>
    <mergeCell ref="E7:E8"/>
    <mergeCell ref="F7:F8"/>
    <mergeCell ref="G7:G8"/>
    <mergeCell ref="F14:I16"/>
    <mergeCell ref="C21:N21"/>
    <mergeCell ref="C22:N22"/>
    <mergeCell ref="C23:N23"/>
  </mergeCells>
  <printOptions/>
  <pageMargins left="1.26" right="0.75" top="0.54" bottom="1" header="0.512" footer="0.512"/>
  <pageSetup orientation="landscape" paperSize="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P26"/>
  <sheetViews>
    <sheetView workbookViewId="0" topLeftCell="A4">
      <selection activeCell="H34" sqref="H34"/>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7" width="7.25390625" style="0" customWidth="1"/>
    <col min="8" max="11" width="10.625" style="0" customWidth="1"/>
    <col min="12" max="12" width="5.875" style="0" customWidth="1"/>
    <col min="13" max="13" width="3.25390625" style="0" customWidth="1"/>
    <col min="14" max="14" width="1.875" style="0" customWidth="1"/>
  </cols>
  <sheetData>
    <row r="1" spans="1:14" ht="14.25">
      <c r="A1" s="220" t="s">
        <v>47</v>
      </c>
      <c r="B1" s="220"/>
      <c r="C1" s="220"/>
      <c r="D1" s="220"/>
      <c r="E1" s="220"/>
      <c r="F1" s="220"/>
      <c r="G1" s="220"/>
      <c r="H1" s="220"/>
      <c r="I1" s="220"/>
      <c r="J1" s="220"/>
      <c r="K1" s="220"/>
      <c r="L1" s="220"/>
      <c r="M1" s="220"/>
      <c r="N1" s="220"/>
    </row>
    <row r="2" spans="1:14" ht="14.25">
      <c r="A2" s="220"/>
      <c r="B2" s="220"/>
      <c r="C2" s="220"/>
      <c r="D2" s="220"/>
      <c r="E2" s="220"/>
      <c r="F2" s="220"/>
      <c r="G2" s="220"/>
      <c r="H2" s="220"/>
      <c r="I2" s="220"/>
      <c r="J2" s="220"/>
      <c r="K2" s="220"/>
      <c r="L2" s="220"/>
      <c r="M2" s="220"/>
      <c r="N2" s="220"/>
    </row>
    <row r="3" spans="1:14" ht="14.25">
      <c r="A3" s="220"/>
      <c r="B3" s="220"/>
      <c r="C3" s="220"/>
      <c r="D3" s="220"/>
      <c r="E3" s="220"/>
      <c r="F3" s="220"/>
      <c r="G3" s="220"/>
      <c r="H3" s="220"/>
      <c r="I3" s="220"/>
      <c r="J3" s="220"/>
      <c r="K3" s="220"/>
      <c r="L3" s="220"/>
      <c r="M3" s="220"/>
      <c r="N3" s="220"/>
    </row>
    <row r="4" spans="1:14" ht="14.25">
      <c r="A4" s="220"/>
      <c r="B4" s="220"/>
      <c r="C4" s="220"/>
      <c r="D4" s="220"/>
      <c r="E4" s="220"/>
      <c r="F4" s="220"/>
      <c r="G4" s="220"/>
      <c r="H4" s="220"/>
      <c r="I4" s="220"/>
      <c r="J4" s="220"/>
      <c r="K4" s="220"/>
      <c r="L4" s="220"/>
      <c r="M4" s="220"/>
      <c r="N4" s="220"/>
    </row>
    <row r="5" spans="1:14" ht="14.25">
      <c r="A5" s="220"/>
      <c r="B5" s="220"/>
      <c r="C5" s="220"/>
      <c r="D5" s="220"/>
      <c r="E5" s="220"/>
      <c r="F5" s="220"/>
      <c r="G5" s="220"/>
      <c r="H5" s="220"/>
      <c r="I5" s="220"/>
      <c r="J5" s="220"/>
      <c r="K5" s="220"/>
      <c r="L5" s="220"/>
      <c r="M5" s="220"/>
      <c r="N5" s="220"/>
    </row>
    <row r="6" spans="1:16" ht="14.25">
      <c r="A6" s="12" t="s">
        <v>48</v>
      </c>
      <c r="B6" s="10" t="s">
        <v>1</v>
      </c>
      <c r="C6" s="208" t="s">
        <v>147</v>
      </c>
      <c r="D6" s="278"/>
      <c r="E6" s="278"/>
      <c r="F6" s="278"/>
      <c r="G6" s="279"/>
      <c r="H6" s="212" t="s">
        <v>113</v>
      </c>
      <c r="I6" s="213"/>
      <c r="J6" s="213"/>
      <c r="K6" s="213"/>
      <c r="L6" s="213"/>
      <c r="M6" s="213"/>
      <c r="N6" s="214"/>
      <c r="O6" s="227"/>
      <c r="P6" s="227"/>
    </row>
    <row r="7" spans="1:14" ht="14.25">
      <c r="A7" s="224">
        <v>6</v>
      </c>
      <c r="B7" s="221" t="s">
        <v>121</v>
      </c>
      <c r="C7" s="223" t="s">
        <v>3</v>
      </c>
      <c r="D7" s="276" t="s">
        <v>114</v>
      </c>
      <c r="E7" s="276" t="s">
        <v>115</v>
      </c>
      <c r="F7" s="276" t="s">
        <v>116</v>
      </c>
      <c r="G7" s="276" t="s">
        <v>125</v>
      </c>
      <c r="H7" s="215"/>
      <c r="I7" s="216"/>
      <c r="J7" s="216"/>
      <c r="K7" s="216"/>
      <c r="L7" s="216"/>
      <c r="M7" s="216"/>
      <c r="N7" s="217"/>
    </row>
    <row r="8" spans="1:14" ht="14.25">
      <c r="A8" s="225"/>
      <c r="B8" s="221"/>
      <c r="C8" s="223"/>
      <c r="D8" s="277"/>
      <c r="E8" s="277"/>
      <c r="F8" s="277"/>
      <c r="G8" s="277"/>
      <c r="H8" s="36" t="s">
        <v>116</v>
      </c>
      <c r="I8" s="36" t="s">
        <v>117</v>
      </c>
      <c r="J8" s="36" t="s">
        <v>118</v>
      </c>
      <c r="K8" s="36" t="s">
        <v>119</v>
      </c>
      <c r="L8" s="208" t="s">
        <v>120</v>
      </c>
      <c r="M8" s="278"/>
      <c r="N8" s="279"/>
    </row>
    <row r="9" spans="1:14" ht="14.25">
      <c r="A9" s="225"/>
      <c r="B9" s="20" t="s">
        <v>19</v>
      </c>
      <c r="C9" s="54">
        <v>31340</v>
      </c>
      <c r="D9" s="54">
        <v>52830</v>
      </c>
      <c r="E9" s="54">
        <v>65430</v>
      </c>
      <c r="F9" s="54">
        <v>78030</v>
      </c>
      <c r="G9" s="35">
        <v>103230</v>
      </c>
      <c r="H9" s="54">
        <v>23200</v>
      </c>
      <c r="I9" s="54">
        <v>27600</v>
      </c>
      <c r="J9" s="54">
        <v>33300</v>
      </c>
      <c r="K9" s="54">
        <v>39600</v>
      </c>
      <c r="L9" s="267">
        <v>45900</v>
      </c>
      <c r="M9" s="268"/>
      <c r="N9" s="269"/>
    </row>
    <row r="10" spans="1:14" ht="14.25">
      <c r="A10" s="225"/>
      <c r="B10" s="60" t="s">
        <v>96</v>
      </c>
      <c r="C10" s="281" t="s">
        <v>124</v>
      </c>
      <c r="D10" s="282"/>
      <c r="E10" s="282"/>
      <c r="F10" s="282"/>
      <c r="G10" s="282"/>
      <c r="H10" s="282"/>
      <c r="I10" s="282"/>
      <c r="J10" s="282"/>
      <c r="K10" s="282"/>
      <c r="L10" s="61"/>
      <c r="M10" s="61"/>
      <c r="N10" s="62"/>
    </row>
    <row r="11" spans="1:14" ht="14.25">
      <c r="A11" s="225"/>
      <c r="B11" s="57" t="s">
        <v>122</v>
      </c>
      <c r="C11" s="31">
        <v>10290</v>
      </c>
      <c r="D11" s="31">
        <v>11340</v>
      </c>
      <c r="E11" s="31">
        <v>12390</v>
      </c>
      <c r="F11" s="31">
        <v>13440</v>
      </c>
      <c r="G11" s="31">
        <v>14490</v>
      </c>
      <c r="H11" s="31">
        <v>13335</v>
      </c>
      <c r="I11" s="31">
        <v>14385</v>
      </c>
      <c r="J11" s="31">
        <v>15435</v>
      </c>
      <c r="K11" s="31">
        <v>16485</v>
      </c>
      <c r="L11" s="196">
        <v>17535</v>
      </c>
      <c r="M11" s="197"/>
      <c r="N11" s="198"/>
    </row>
    <row r="12" spans="1:14" ht="14.25">
      <c r="A12" s="225"/>
      <c r="B12" s="57" t="s">
        <v>123</v>
      </c>
      <c r="C12" s="31">
        <v>15540</v>
      </c>
      <c r="D12" s="31">
        <v>16590</v>
      </c>
      <c r="E12" s="31">
        <v>17640</v>
      </c>
      <c r="F12" s="31">
        <v>18690</v>
      </c>
      <c r="G12" s="31">
        <v>19740</v>
      </c>
      <c r="H12" s="31"/>
      <c r="I12" s="31"/>
      <c r="J12" s="31"/>
      <c r="K12" s="31"/>
      <c r="L12" s="32"/>
      <c r="M12" s="33"/>
      <c r="N12" s="34"/>
    </row>
    <row r="13" spans="1:14" ht="14.25">
      <c r="A13" s="225"/>
      <c r="B13" s="58" t="s">
        <v>72</v>
      </c>
      <c r="C13" s="27">
        <f>C9+C11++C12+6350</f>
        <v>63520</v>
      </c>
      <c r="D13" s="50">
        <f>D9+D11++D12+6350</f>
        <v>87110</v>
      </c>
      <c r="E13" s="50">
        <f>E9+E11++E12+6350</f>
        <v>101810</v>
      </c>
      <c r="F13" s="50">
        <f>F9+F11++F12+6350</f>
        <v>116510</v>
      </c>
      <c r="G13" s="50">
        <f>G9+G11++G12+6350</f>
        <v>143810</v>
      </c>
      <c r="H13" s="50">
        <f>H9+H11+12545</f>
        <v>49080</v>
      </c>
      <c r="I13" s="50">
        <f>I9+I11+12545</f>
        <v>54530</v>
      </c>
      <c r="J13" s="50">
        <f>J9+J11+12545</f>
        <v>61280</v>
      </c>
      <c r="K13" s="50">
        <f>K9+K11+12545</f>
        <v>68630</v>
      </c>
      <c r="L13" s="280">
        <f>L9+L11+12545</f>
        <v>75980</v>
      </c>
      <c r="M13" s="280"/>
      <c r="N13" s="280"/>
    </row>
    <row r="14" spans="1:14" ht="14.25">
      <c r="A14" s="225"/>
      <c r="B14" s="15"/>
      <c r="C14" s="2"/>
      <c r="D14" s="2"/>
      <c r="E14" s="2"/>
      <c r="F14" s="2"/>
      <c r="G14" s="2"/>
      <c r="H14" s="2"/>
      <c r="I14" s="2"/>
      <c r="J14" s="2"/>
      <c r="K14" s="2"/>
      <c r="L14" s="2"/>
      <c r="M14" s="2"/>
      <c r="N14" s="2"/>
    </row>
    <row r="15" spans="1:9" ht="14.25">
      <c r="A15" s="225"/>
      <c r="B15" s="201"/>
      <c r="C15" s="251"/>
      <c r="D15" s="235"/>
      <c r="E15" s="236"/>
      <c r="F15" s="254"/>
      <c r="G15" s="255"/>
      <c r="H15" s="255"/>
      <c r="I15" s="256"/>
    </row>
    <row r="16" spans="1:9" ht="14.25">
      <c r="A16" s="225"/>
      <c r="B16" s="201"/>
      <c r="C16" s="252"/>
      <c r="D16" s="237"/>
      <c r="E16" s="238"/>
      <c r="F16" s="257"/>
      <c r="G16" s="258"/>
      <c r="H16" s="258"/>
      <c r="I16" s="259"/>
    </row>
    <row r="17" spans="1:9" ht="14.25">
      <c r="A17" s="225"/>
      <c r="B17" s="201"/>
      <c r="C17" s="253"/>
      <c r="D17" s="239"/>
      <c r="E17" s="211"/>
      <c r="F17" s="260"/>
      <c r="G17" s="261"/>
      <c r="H17" s="261"/>
      <c r="I17" s="262"/>
    </row>
    <row r="18" spans="1:7" ht="14.25">
      <c r="A18" s="225"/>
      <c r="B18" s="14"/>
      <c r="C18" s="8"/>
      <c r="D18" s="9"/>
      <c r="E18" s="9"/>
      <c r="F18" s="9"/>
      <c r="G18" s="9"/>
    </row>
    <row r="19" spans="1:14" ht="14.25">
      <c r="A19" s="225"/>
      <c r="B19" s="207" t="s">
        <v>107</v>
      </c>
      <c r="C19" s="222" t="s">
        <v>126</v>
      </c>
      <c r="D19" s="222"/>
      <c r="E19" s="222" t="s">
        <v>127</v>
      </c>
      <c r="F19" s="222"/>
      <c r="G19" s="286" t="s">
        <v>128</v>
      </c>
      <c r="H19" s="287"/>
      <c r="I19" s="287"/>
      <c r="J19" s="287"/>
      <c r="K19" s="287"/>
      <c r="L19" s="287"/>
      <c r="M19" s="287"/>
      <c r="N19" s="288"/>
    </row>
    <row r="20" spans="1:14" ht="14.25">
      <c r="A20" s="225"/>
      <c r="B20" s="207"/>
      <c r="C20" s="222"/>
      <c r="D20" s="222"/>
      <c r="E20" s="222" t="s">
        <v>129</v>
      </c>
      <c r="F20" s="222"/>
      <c r="G20" s="286" t="s">
        <v>130</v>
      </c>
      <c r="H20" s="287"/>
      <c r="I20" s="287"/>
      <c r="J20" s="287"/>
      <c r="K20" s="287"/>
      <c r="L20" s="287"/>
      <c r="M20" s="287"/>
      <c r="N20" s="288"/>
    </row>
    <row r="21" spans="1:14" ht="14.25">
      <c r="A21" s="225"/>
      <c r="B21" s="207"/>
      <c r="C21" s="222"/>
      <c r="D21" s="222"/>
      <c r="E21" s="222" t="s">
        <v>131</v>
      </c>
      <c r="F21" s="222"/>
      <c r="G21" s="289" t="s">
        <v>132</v>
      </c>
      <c r="H21" s="289"/>
      <c r="I21" s="289"/>
      <c r="J21" s="289"/>
      <c r="K21" s="289"/>
      <c r="L21" s="289"/>
      <c r="M21" s="289"/>
      <c r="N21" s="289"/>
    </row>
    <row r="22" spans="1:14" ht="14.25" customHeight="1">
      <c r="A22" s="225"/>
      <c r="B22" s="207"/>
      <c r="C22" s="186" t="s">
        <v>146</v>
      </c>
      <c r="D22" s="187"/>
      <c r="E22" s="187"/>
      <c r="F22" s="187"/>
      <c r="G22" s="187"/>
      <c r="H22" s="187"/>
      <c r="I22" s="187"/>
      <c r="J22" s="187"/>
      <c r="K22" s="187"/>
      <c r="L22" s="187"/>
      <c r="M22" s="187"/>
      <c r="N22" s="246"/>
    </row>
    <row r="23" spans="1:14" ht="14.25">
      <c r="A23" s="225"/>
      <c r="B23" s="207"/>
      <c r="C23" s="283"/>
      <c r="D23" s="284"/>
      <c r="E23" s="284"/>
      <c r="F23" s="284"/>
      <c r="G23" s="284"/>
      <c r="H23" s="284"/>
      <c r="I23" s="284"/>
      <c r="J23" s="284"/>
      <c r="K23" s="284"/>
      <c r="L23" s="284"/>
      <c r="M23" s="284"/>
      <c r="N23" s="285"/>
    </row>
    <row r="24" spans="1:14" ht="14.25">
      <c r="A24" s="225"/>
      <c r="B24" s="207"/>
      <c r="C24" s="248"/>
      <c r="D24" s="249"/>
      <c r="E24" s="249"/>
      <c r="F24" s="249"/>
      <c r="G24" s="249"/>
      <c r="H24" s="249"/>
      <c r="I24" s="249"/>
      <c r="J24" s="249"/>
      <c r="K24" s="249"/>
      <c r="L24" s="249"/>
      <c r="M24" s="249"/>
      <c r="N24" s="250"/>
    </row>
    <row r="25" spans="1:14" ht="14.25">
      <c r="A25" s="225"/>
      <c r="B25" s="207" t="s">
        <v>70</v>
      </c>
      <c r="C25" s="222" t="s">
        <v>77</v>
      </c>
      <c r="D25" s="222"/>
      <c r="E25" s="222"/>
      <c r="F25" s="222"/>
      <c r="G25" s="222"/>
      <c r="H25" s="222"/>
      <c r="I25" s="222"/>
      <c r="J25" s="222"/>
      <c r="K25" s="222"/>
      <c r="L25" s="222"/>
      <c r="M25" s="222"/>
      <c r="N25" s="222"/>
    </row>
    <row r="26" spans="1:14" ht="14.25">
      <c r="A26" s="226"/>
      <c r="B26" s="207"/>
      <c r="C26" s="222"/>
      <c r="D26" s="222"/>
      <c r="E26" s="222"/>
      <c r="F26" s="222"/>
      <c r="G26" s="222"/>
      <c r="H26" s="222"/>
      <c r="I26" s="222"/>
      <c r="J26" s="222"/>
      <c r="K26" s="222"/>
      <c r="L26" s="222"/>
      <c r="M26" s="222"/>
      <c r="N26" s="222"/>
    </row>
  </sheetData>
  <mergeCells count="30">
    <mergeCell ref="C22:N24"/>
    <mergeCell ref="F15:I17"/>
    <mergeCell ref="G20:N20"/>
    <mergeCell ref="G21:N21"/>
    <mergeCell ref="G19:N19"/>
    <mergeCell ref="C10:K10"/>
    <mergeCell ref="D7:D8"/>
    <mergeCell ref="E7:E8"/>
    <mergeCell ref="F7:F8"/>
    <mergeCell ref="G7:G8"/>
    <mergeCell ref="A1:N5"/>
    <mergeCell ref="B7:B8"/>
    <mergeCell ref="C7:C8"/>
    <mergeCell ref="A7:A26"/>
    <mergeCell ref="B25:B26"/>
    <mergeCell ref="L11:N11"/>
    <mergeCell ref="B19:B24"/>
    <mergeCell ref="B15:B17"/>
    <mergeCell ref="E20:F20"/>
    <mergeCell ref="E21:F21"/>
    <mergeCell ref="O6:P6"/>
    <mergeCell ref="C25:N26"/>
    <mergeCell ref="L9:N9"/>
    <mergeCell ref="L13:N13"/>
    <mergeCell ref="C15:E17"/>
    <mergeCell ref="C19:D21"/>
    <mergeCell ref="E19:F19"/>
    <mergeCell ref="C6:G6"/>
    <mergeCell ref="H6:N7"/>
    <mergeCell ref="L8:N8"/>
  </mergeCells>
  <printOptions/>
  <pageMargins left="1.26" right="0.75" top="0.54" bottom="1" header="0.512" footer="0.512"/>
  <pageSetup orientation="landscape" paperSize="9"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K27"/>
  <sheetViews>
    <sheetView workbookViewId="0" topLeftCell="A2">
      <selection activeCell="J18" sqref="J18"/>
    </sheetView>
  </sheetViews>
  <sheetFormatPr defaultColWidth="9.00390625" defaultRowHeight="14.25"/>
  <cols>
    <col min="1" max="1" width="2.75390625" style="0" customWidth="1"/>
    <col min="2" max="2" width="16.125" style="0" customWidth="1"/>
    <col min="3" max="3" width="6.50390625" style="0" customWidth="1"/>
    <col min="4" max="5" width="8.00390625" style="0" customWidth="1"/>
    <col min="6" max="6" width="7.25390625" style="0" customWidth="1"/>
    <col min="7" max="7" width="6.875" style="0" customWidth="1"/>
    <col min="8" max="8" width="7.125" style="0" customWidth="1"/>
    <col min="9" max="9" width="7.375" style="0" customWidth="1"/>
  </cols>
  <sheetData>
    <row r="1" spans="1:9" ht="14.25">
      <c r="A1" s="220" t="s">
        <v>47</v>
      </c>
      <c r="B1" s="220"/>
      <c r="C1" s="220"/>
      <c r="D1" s="220"/>
      <c r="E1" s="220"/>
      <c r="F1" s="220"/>
      <c r="G1" s="220"/>
      <c r="H1" s="220"/>
      <c r="I1" s="220"/>
    </row>
    <row r="2" spans="1:9" ht="14.25">
      <c r="A2" s="220"/>
      <c r="B2" s="220"/>
      <c r="C2" s="220"/>
      <c r="D2" s="220"/>
      <c r="E2" s="220"/>
      <c r="F2" s="220"/>
      <c r="G2" s="220"/>
      <c r="H2" s="220"/>
      <c r="I2" s="220"/>
    </row>
    <row r="3" spans="1:9" ht="14.25">
      <c r="A3" s="220"/>
      <c r="B3" s="220"/>
      <c r="C3" s="220"/>
      <c r="D3" s="220"/>
      <c r="E3" s="220"/>
      <c r="F3" s="220"/>
      <c r="G3" s="220"/>
      <c r="H3" s="220"/>
      <c r="I3" s="220"/>
    </row>
    <row r="4" spans="1:9" ht="14.25">
      <c r="A4" s="220"/>
      <c r="B4" s="220"/>
      <c r="C4" s="220"/>
      <c r="D4" s="220"/>
      <c r="E4" s="220"/>
      <c r="F4" s="220"/>
      <c r="G4" s="220"/>
      <c r="H4" s="220"/>
      <c r="I4" s="220"/>
    </row>
    <row r="5" spans="1:9" ht="14.25">
      <c r="A5" s="220"/>
      <c r="B5" s="220"/>
      <c r="C5" s="220"/>
      <c r="D5" s="220"/>
      <c r="E5" s="220"/>
      <c r="F5" s="220"/>
      <c r="G5" s="220"/>
      <c r="H5" s="220"/>
      <c r="I5" s="220"/>
    </row>
    <row r="6" spans="1:11" ht="14.25">
      <c r="A6" s="12" t="s">
        <v>48</v>
      </c>
      <c r="B6" s="10" t="s">
        <v>1</v>
      </c>
      <c r="C6" s="223" t="s">
        <v>147</v>
      </c>
      <c r="D6" s="223"/>
      <c r="E6" s="223"/>
      <c r="F6" s="223"/>
      <c r="G6" s="212" t="s">
        <v>25</v>
      </c>
      <c r="H6" s="213"/>
      <c r="I6" s="214"/>
      <c r="J6" s="227"/>
      <c r="K6" s="227"/>
    </row>
    <row r="7" spans="1:9" ht="14.25">
      <c r="A7" s="224">
        <v>7</v>
      </c>
      <c r="B7" s="221" t="s">
        <v>160</v>
      </c>
      <c r="C7" s="223" t="s">
        <v>3</v>
      </c>
      <c r="D7" s="3" t="s">
        <v>4</v>
      </c>
      <c r="E7" s="3" t="s">
        <v>5</v>
      </c>
      <c r="F7" s="3" t="s">
        <v>6</v>
      </c>
      <c r="G7" s="215"/>
      <c r="H7" s="216"/>
      <c r="I7" s="217"/>
    </row>
    <row r="8" spans="1:9" ht="14.25">
      <c r="A8" s="225"/>
      <c r="B8" s="221"/>
      <c r="C8" s="223"/>
      <c r="D8" s="13" t="s">
        <v>150</v>
      </c>
      <c r="E8" s="13" t="s">
        <v>151</v>
      </c>
      <c r="F8" s="13" t="s">
        <v>152</v>
      </c>
      <c r="G8" s="218"/>
      <c r="H8" s="219"/>
      <c r="I8" s="209"/>
    </row>
    <row r="9" spans="1:9" ht="14.25">
      <c r="A9" s="225"/>
      <c r="B9" s="20" t="s">
        <v>19</v>
      </c>
      <c r="C9" s="54">
        <v>32980</v>
      </c>
      <c r="D9" s="54">
        <v>54980</v>
      </c>
      <c r="E9" s="54">
        <v>67580</v>
      </c>
      <c r="F9" s="54">
        <v>80180</v>
      </c>
      <c r="G9" s="267">
        <v>23440</v>
      </c>
      <c r="H9" s="268"/>
      <c r="I9" s="269"/>
    </row>
    <row r="10" spans="1:9" ht="14.25">
      <c r="A10" s="225"/>
      <c r="B10" s="22" t="s">
        <v>153</v>
      </c>
      <c r="C10" s="242">
        <v>16150</v>
      </c>
      <c r="D10" s="243"/>
      <c r="E10" s="243"/>
      <c r="F10" s="243"/>
      <c r="G10" s="243"/>
      <c r="H10" s="243"/>
      <c r="I10" s="244"/>
    </row>
    <row r="11" spans="1:9" ht="14.25">
      <c r="A11" s="225"/>
      <c r="B11" s="22" t="s">
        <v>154</v>
      </c>
      <c r="C11" s="242">
        <v>2000</v>
      </c>
      <c r="D11" s="243"/>
      <c r="E11" s="243"/>
      <c r="F11" s="243"/>
      <c r="G11" s="243"/>
      <c r="H11" s="243"/>
      <c r="I11" s="244"/>
    </row>
    <row r="12" spans="1:9" ht="14.25">
      <c r="A12" s="225"/>
      <c r="B12" s="22" t="s">
        <v>60</v>
      </c>
      <c r="C12" s="242">
        <v>1100</v>
      </c>
      <c r="D12" s="243"/>
      <c r="E12" s="243"/>
      <c r="F12" s="243"/>
      <c r="G12" s="243"/>
      <c r="H12" s="243"/>
      <c r="I12" s="244"/>
    </row>
    <row r="13" spans="1:9" ht="14.25">
      <c r="A13" s="225"/>
      <c r="B13" s="57" t="s">
        <v>73</v>
      </c>
      <c r="C13" s="196">
        <f>SUM(C10:C12)</f>
        <v>19250</v>
      </c>
      <c r="D13" s="197"/>
      <c r="E13" s="197"/>
      <c r="F13" s="197"/>
      <c r="G13" s="197"/>
      <c r="H13" s="197"/>
      <c r="I13" s="198"/>
    </row>
    <row r="14" spans="1:9" ht="14.25">
      <c r="A14" s="225"/>
      <c r="B14" s="58" t="s">
        <v>72</v>
      </c>
      <c r="C14" s="27">
        <f>C9+C13</f>
        <v>52230</v>
      </c>
      <c r="D14" s="27">
        <f>D9+C13</f>
        <v>74230</v>
      </c>
      <c r="E14" s="27">
        <f>E9+C13</f>
        <v>86830</v>
      </c>
      <c r="F14" s="27">
        <f>F9+C13</f>
        <v>99430</v>
      </c>
      <c r="G14" s="270">
        <f>G9+C13</f>
        <v>42690</v>
      </c>
      <c r="H14" s="271"/>
      <c r="I14" s="272"/>
    </row>
    <row r="15" spans="1:9" ht="14.25">
      <c r="A15" s="225"/>
      <c r="B15" s="63"/>
      <c r="C15" s="2"/>
      <c r="D15" s="2"/>
      <c r="E15" s="2"/>
      <c r="F15" s="2"/>
      <c r="G15" s="2"/>
      <c r="H15" s="2"/>
      <c r="I15" s="2"/>
    </row>
    <row r="16" spans="1:9" ht="14.25">
      <c r="A16" s="215"/>
      <c r="B16" s="251"/>
      <c r="C16" s="235"/>
      <c r="D16" s="235"/>
      <c r="E16" s="235"/>
      <c r="F16" s="235"/>
      <c r="G16" s="235"/>
      <c r="H16" s="235"/>
      <c r="I16" s="236"/>
    </row>
    <row r="17" spans="1:9" ht="14.25">
      <c r="A17" s="215"/>
      <c r="B17" s="252"/>
      <c r="C17" s="237"/>
      <c r="D17" s="237"/>
      <c r="E17" s="237"/>
      <c r="F17" s="237"/>
      <c r="G17" s="237"/>
      <c r="H17" s="237"/>
      <c r="I17" s="238"/>
    </row>
    <row r="18" spans="1:9" ht="14.25">
      <c r="A18" s="215"/>
      <c r="B18" s="253"/>
      <c r="C18" s="239"/>
      <c r="D18" s="239"/>
      <c r="E18" s="239"/>
      <c r="F18" s="239"/>
      <c r="G18" s="239"/>
      <c r="H18" s="239"/>
      <c r="I18" s="211"/>
    </row>
    <row r="19" spans="1:6" ht="14.25">
      <c r="A19" s="225"/>
      <c r="B19" s="64"/>
      <c r="C19" s="8"/>
      <c r="D19" s="9"/>
      <c r="E19" s="9"/>
      <c r="F19" s="9"/>
    </row>
    <row r="20" spans="1:9" ht="14.25">
      <c r="A20" s="225"/>
      <c r="B20" s="207" t="s">
        <v>71</v>
      </c>
      <c r="C20" s="222" t="s">
        <v>155</v>
      </c>
      <c r="D20" s="222"/>
      <c r="E20" s="222"/>
      <c r="F20" s="222"/>
      <c r="G20" s="222"/>
      <c r="H20" s="222"/>
      <c r="I20" s="222"/>
    </row>
    <row r="21" spans="1:9" ht="14.25">
      <c r="A21" s="225"/>
      <c r="B21" s="207"/>
      <c r="C21" s="222" t="s">
        <v>156</v>
      </c>
      <c r="D21" s="222"/>
      <c r="E21" s="222"/>
      <c r="F21" s="222"/>
      <c r="G21" s="222"/>
      <c r="H21" s="222"/>
      <c r="I21" s="222"/>
    </row>
    <row r="22" spans="1:9" ht="14.25">
      <c r="A22" s="225"/>
      <c r="B22" s="207"/>
      <c r="C22" s="222" t="s">
        <v>157</v>
      </c>
      <c r="D22" s="222"/>
      <c r="E22" s="222"/>
      <c r="F22" s="222"/>
      <c r="G22" s="222"/>
      <c r="H22" s="222"/>
      <c r="I22" s="222"/>
    </row>
    <row r="23" spans="1:9" ht="14.25">
      <c r="A23" s="225"/>
      <c r="B23" s="207"/>
      <c r="C23" s="275" t="s">
        <v>158</v>
      </c>
      <c r="D23" s="275"/>
      <c r="E23" s="275"/>
      <c r="F23" s="275"/>
      <c r="G23" s="275"/>
      <c r="H23" s="275"/>
      <c r="I23" s="275"/>
    </row>
    <row r="24" spans="1:9" ht="14.25">
      <c r="A24" s="225"/>
      <c r="B24" s="207"/>
      <c r="C24" s="275"/>
      <c r="D24" s="275"/>
      <c r="E24" s="275"/>
      <c r="F24" s="275"/>
      <c r="G24" s="275"/>
      <c r="H24" s="275"/>
      <c r="I24" s="275"/>
    </row>
    <row r="25" spans="1:9" ht="14.25">
      <c r="A25" s="225"/>
      <c r="B25" s="207"/>
      <c r="C25" s="275"/>
      <c r="D25" s="275"/>
      <c r="E25" s="275"/>
      <c r="F25" s="275"/>
      <c r="G25" s="275"/>
      <c r="H25" s="275"/>
      <c r="I25" s="275"/>
    </row>
    <row r="26" spans="1:9" ht="14.25">
      <c r="A26" s="225"/>
      <c r="B26" s="207" t="s">
        <v>70</v>
      </c>
      <c r="C26" s="222" t="s">
        <v>159</v>
      </c>
      <c r="D26" s="222"/>
      <c r="E26" s="222"/>
      <c r="F26" s="222"/>
      <c r="G26" s="222"/>
      <c r="H26" s="222"/>
      <c r="I26" s="222"/>
    </row>
    <row r="27" spans="1:9" ht="14.25">
      <c r="A27" s="226"/>
      <c r="B27" s="207"/>
      <c r="C27" s="222"/>
      <c r="D27" s="222"/>
      <c r="E27" s="222"/>
      <c r="F27" s="222"/>
      <c r="G27" s="222"/>
      <c r="H27" s="222"/>
      <c r="I27" s="222"/>
    </row>
  </sheetData>
  <mergeCells count="21">
    <mergeCell ref="C22:I22"/>
    <mergeCell ref="B16:I18"/>
    <mergeCell ref="B20:B25"/>
    <mergeCell ref="C10:I10"/>
    <mergeCell ref="C11:I11"/>
    <mergeCell ref="C12:I12"/>
    <mergeCell ref="C13:I13"/>
    <mergeCell ref="G9:I9"/>
    <mergeCell ref="G14:I14"/>
    <mergeCell ref="C20:I20"/>
    <mergeCell ref="C21:I21"/>
    <mergeCell ref="J6:K6"/>
    <mergeCell ref="G6:I8"/>
    <mergeCell ref="A1:I5"/>
    <mergeCell ref="B7:B8"/>
    <mergeCell ref="C7:C8"/>
    <mergeCell ref="C6:F6"/>
    <mergeCell ref="A7:A27"/>
    <mergeCell ref="C23:I25"/>
    <mergeCell ref="B26:B27"/>
    <mergeCell ref="C26:I27"/>
  </mergeCells>
  <printOptions/>
  <pageMargins left="1.26" right="0.75" top="0.54" bottom="1" header="0.512" footer="0.512"/>
  <pageSetup orientation="landscape" paperSize="9"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L14"/>
  <sheetViews>
    <sheetView tabSelected="1" workbookViewId="0" topLeftCell="A1">
      <selection activeCell="G7" sqref="G7"/>
    </sheetView>
  </sheetViews>
  <sheetFormatPr defaultColWidth="9.00390625" defaultRowHeight="14.25"/>
  <cols>
    <col min="1" max="1" width="5.00390625" style="0" customWidth="1"/>
    <col min="2" max="2" width="19.50390625" style="0" customWidth="1"/>
    <col min="3" max="3" width="6.375" style="0" customWidth="1"/>
    <col min="4" max="4" width="7.00390625" style="0" customWidth="1"/>
    <col min="5" max="5" width="9.50390625" style="0" customWidth="1"/>
    <col min="6" max="6" width="8.75390625" style="0" customWidth="1"/>
    <col min="7" max="7" width="7.875" style="95" customWidth="1"/>
    <col min="8" max="8" width="7.125" style="95" customWidth="1"/>
    <col min="9" max="9" width="9.75390625" style="0" bestFit="1" customWidth="1"/>
    <col min="10" max="10" width="7.00390625" style="0" customWidth="1"/>
    <col min="11" max="11" width="13.25390625" style="0" customWidth="1"/>
    <col min="12" max="12" width="11.25390625" style="0" customWidth="1"/>
  </cols>
  <sheetData>
    <row r="1" spans="2:12" ht="28.5" customHeight="1">
      <c r="B1" s="292" t="s">
        <v>181</v>
      </c>
      <c r="C1" s="293"/>
      <c r="D1" s="293"/>
      <c r="E1" s="293"/>
      <c r="F1" s="293"/>
      <c r="G1" s="293"/>
      <c r="H1" s="293"/>
      <c r="I1" s="293"/>
      <c r="J1" s="293"/>
      <c r="K1" s="293"/>
      <c r="L1" s="293"/>
    </row>
    <row r="2" spans="1:12" ht="47.25" customHeight="1">
      <c r="A2" s="66" t="s">
        <v>161</v>
      </c>
      <c r="B2" s="66" t="s">
        <v>162</v>
      </c>
      <c r="C2" s="66" t="s">
        <v>172</v>
      </c>
      <c r="D2" s="66" t="s">
        <v>174</v>
      </c>
      <c r="E2" s="66" t="s">
        <v>163</v>
      </c>
      <c r="F2" s="89" t="s">
        <v>10</v>
      </c>
      <c r="G2" s="89" t="s">
        <v>175</v>
      </c>
      <c r="H2" s="96" t="s">
        <v>11</v>
      </c>
      <c r="I2" s="67" t="s">
        <v>177</v>
      </c>
      <c r="J2" s="68" t="s">
        <v>179</v>
      </c>
      <c r="K2" s="192" t="s">
        <v>178</v>
      </c>
      <c r="L2" s="190" t="s">
        <v>180</v>
      </c>
    </row>
    <row r="3" spans="1:12" ht="34.5" customHeight="1">
      <c r="A3" s="66">
        <v>1</v>
      </c>
      <c r="B3" s="66" t="s">
        <v>189</v>
      </c>
      <c r="C3" s="66" t="s">
        <v>170</v>
      </c>
      <c r="D3" s="66"/>
      <c r="E3" s="69" t="s">
        <v>165</v>
      </c>
      <c r="F3" s="70">
        <v>3515</v>
      </c>
      <c r="G3" s="90"/>
      <c r="H3" s="97">
        <v>3045</v>
      </c>
      <c r="I3" s="71">
        <f>SUM(F3:H3)</f>
        <v>6560</v>
      </c>
      <c r="J3" s="72">
        <v>0.5</v>
      </c>
      <c r="K3" s="71">
        <f>I3/J3</f>
        <v>13120</v>
      </c>
      <c r="L3" s="191"/>
    </row>
    <row r="4" spans="1:12" ht="34.5" customHeight="1">
      <c r="A4" s="290"/>
      <c r="B4" s="78" t="s">
        <v>182</v>
      </c>
      <c r="C4" s="66" t="s">
        <v>171</v>
      </c>
      <c r="D4" s="73"/>
      <c r="E4" s="74" t="s">
        <v>166</v>
      </c>
      <c r="F4" s="75">
        <v>10290</v>
      </c>
      <c r="G4" s="91"/>
      <c r="H4" s="98">
        <v>3045</v>
      </c>
      <c r="I4" s="76">
        <f aca="true" t="shared" si="0" ref="I4:I13">SUM(F4:H4)</f>
        <v>13335</v>
      </c>
      <c r="J4" s="77">
        <v>1</v>
      </c>
      <c r="K4" s="76">
        <f aca="true" t="shared" si="1" ref="K4:K13">I4/J4</f>
        <v>13335</v>
      </c>
      <c r="L4" s="191"/>
    </row>
    <row r="5" spans="1:12" ht="34.5" customHeight="1">
      <c r="A5" s="291"/>
      <c r="B5" s="78" t="s">
        <v>183</v>
      </c>
      <c r="C5" s="78" t="s">
        <v>164</v>
      </c>
      <c r="D5" s="73"/>
      <c r="E5" s="79"/>
      <c r="F5" s="80">
        <v>19740</v>
      </c>
      <c r="G5" s="92"/>
      <c r="H5" s="99">
        <v>3045</v>
      </c>
      <c r="I5" s="81">
        <f t="shared" si="0"/>
        <v>22785</v>
      </c>
      <c r="J5" s="82">
        <v>4</v>
      </c>
      <c r="K5" s="81">
        <f t="shared" si="1"/>
        <v>5696.25</v>
      </c>
      <c r="L5" s="191"/>
    </row>
    <row r="6" spans="1:12" ht="34.5" customHeight="1">
      <c r="A6" s="66">
        <v>2</v>
      </c>
      <c r="B6" s="66" t="s">
        <v>184</v>
      </c>
      <c r="C6" s="66"/>
      <c r="D6" s="66" t="s">
        <v>167</v>
      </c>
      <c r="E6" s="83" t="s">
        <v>168</v>
      </c>
      <c r="F6" s="75">
        <v>13650</v>
      </c>
      <c r="G6" s="91"/>
      <c r="H6" s="98"/>
      <c r="I6" s="76">
        <f t="shared" si="0"/>
        <v>13650</v>
      </c>
      <c r="J6" s="77">
        <v>1</v>
      </c>
      <c r="K6" s="76">
        <f t="shared" si="1"/>
        <v>13650</v>
      </c>
      <c r="L6" s="191"/>
    </row>
    <row r="7" spans="1:12" ht="34.5" customHeight="1">
      <c r="A7" s="66">
        <v>3</v>
      </c>
      <c r="B7" s="66" t="s">
        <v>190</v>
      </c>
      <c r="C7" s="66" t="s">
        <v>170</v>
      </c>
      <c r="D7" s="66"/>
      <c r="E7" s="69" t="s">
        <v>170</v>
      </c>
      <c r="F7" s="70">
        <v>3200</v>
      </c>
      <c r="G7" s="90"/>
      <c r="H7" s="97"/>
      <c r="I7" s="71">
        <f t="shared" si="0"/>
        <v>3200</v>
      </c>
      <c r="J7" s="72">
        <v>0.5</v>
      </c>
      <c r="K7" s="71">
        <f t="shared" si="1"/>
        <v>6400</v>
      </c>
      <c r="L7" s="191">
        <v>11600</v>
      </c>
    </row>
    <row r="8" spans="1:12" ht="34.5" customHeight="1">
      <c r="A8" s="290"/>
      <c r="B8" s="66" t="s">
        <v>191</v>
      </c>
      <c r="C8" s="66" t="s">
        <v>171</v>
      </c>
      <c r="D8" s="66"/>
      <c r="E8" s="83" t="s">
        <v>171</v>
      </c>
      <c r="F8" s="75">
        <v>8610</v>
      </c>
      <c r="G8" s="91"/>
      <c r="H8" s="98"/>
      <c r="I8" s="76">
        <f t="shared" si="0"/>
        <v>8610</v>
      </c>
      <c r="J8" s="77">
        <v>1</v>
      </c>
      <c r="K8" s="76">
        <f t="shared" si="1"/>
        <v>8610</v>
      </c>
      <c r="L8" s="191">
        <v>11600</v>
      </c>
    </row>
    <row r="9" spans="1:12" ht="34.5" customHeight="1">
      <c r="A9" s="291"/>
      <c r="B9" s="66" t="s">
        <v>192</v>
      </c>
      <c r="C9" s="78" t="s">
        <v>164</v>
      </c>
      <c r="D9" s="66"/>
      <c r="E9" s="84"/>
      <c r="F9" s="80">
        <v>21210</v>
      </c>
      <c r="G9" s="92"/>
      <c r="H9" s="99"/>
      <c r="I9" s="81">
        <f t="shared" si="0"/>
        <v>21210</v>
      </c>
      <c r="J9" s="82">
        <v>4</v>
      </c>
      <c r="K9" s="81">
        <f t="shared" si="1"/>
        <v>5302.5</v>
      </c>
      <c r="L9" s="191">
        <v>11600</v>
      </c>
    </row>
    <row r="10" spans="1:12" ht="34.5" customHeight="1">
      <c r="A10" s="66">
        <v>4</v>
      </c>
      <c r="B10" s="66" t="s">
        <v>185</v>
      </c>
      <c r="C10" s="66"/>
      <c r="D10" s="66" t="s">
        <v>173</v>
      </c>
      <c r="E10" s="66" t="s">
        <v>176</v>
      </c>
      <c r="F10" s="85">
        <v>5040</v>
      </c>
      <c r="G10" s="93"/>
      <c r="H10" s="100">
        <v>10500</v>
      </c>
      <c r="I10" s="86">
        <f t="shared" si="0"/>
        <v>15540</v>
      </c>
      <c r="J10" s="87">
        <v>2</v>
      </c>
      <c r="K10" s="86">
        <f t="shared" si="1"/>
        <v>7770</v>
      </c>
      <c r="L10" s="191">
        <v>4775</v>
      </c>
    </row>
    <row r="11" spans="1:12" ht="34.5" customHeight="1">
      <c r="A11" s="66">
        <v>5</v>
      </c>
      <c r="B11" s="66" t="s">
        <v>186</v>
      </c>
      <c r="C11" s="66"/>
      <c r="D11" s="66" t="s">
        <v>173</v>
      </c>
      <c r="E11" s="66"/>
      <c r="F11" s="85">
        <v>12285</v>
      </c>
      <c r="G11" s="93"/>
      <c r="H11" s="100"/>
      <c r="I11" s="86">
        <f t="shared" si="0"/>
        <v>12285</v>
      </c>
      <c r="J11" s="87">
        <v>4</v>
      </c>
      <c r="K11" s="86">
        <f t="shared" si="1"/>
        <v>3071.25</v>
      </c>
      <c r="L11" s="191">
        <v>12545</v>
      </c>
    </row>
    <row r="12" spans="1:12" ht="34.5" customHeight="1">
      <c r="A12" s="66">
        <v>6</v>
      </c>
      <c r="B12" s="66" t="s">
        <v>187</v>
      </c>
      <c r="C12" s="66"/>
      <c r="D12" s="66"/>
      <c r="E12" s="66"/>
      <c r="F12" s="85">
        <v>12390</v>
      </c>
      <c r="G12" s="93">
        <v>17640</v>
      </c>
      <c r="H12" s="100"/>
      <c r="I12" s="86">
        <f t="shared" si="0"/>
        <v>30030</v>
      </c>
      <c r="J12" s="87">
        <v>4</v>
      </c>
      <c r="K12" s="86">
        <f t="shared" si="1"/>
        <v>7507.5</v>
      </c>
      <c r="L12" s="191">
        <v>6350</v>
      </c>
    </row>
    <row r="13" spans="1:12" ht="34.5" customHeight="1">
      <c r="A13" s="66">
        <v>7</v>
      </c>
      <c r="B13" s="66" t="s">
        <v>188</v>
      </c>
      <c r="C13" s="66"/>
      <c r="D13" s="66"/>
      <c r="E13" s="66"/>
      <c r="F13" s="85">
        <v>16150</v>
      </c>
      <c r="G13" s="93"/>
      <c r="H13" s="100">
        <v>2000</v>
      </c>
      <c r="I13" s="88">
        <f t="shared" si="0"/>
        <v>18150</v>
      </c>
      <c r="J13" s="87">
        <v>2</v>
      </c>
      <c r="K13" s="88">
        <f t="shared" si="1"/>
        <v>9075</v>
      </c>
      <c r="L13" s="191">
        <v>1100</v>
      </c>
    </row>
    <row r="14" spans="1:8" ht="14.25">
      <c r="A14" s="65"/>
      <c r="B14" s="65"/>
      <c r="C14" s="65"/>
      <c r="D14" s="65"/>
      <c r="E14" s="65"/>
      <c r="F14" s="65"/>
      <c r="G14" s="94"/>
      <c r="H14" s="94"/>
    </row>
  </sheetData>
  <mergeCells count="3">
    <mergeCell ref="A8:A9"/>
    <mergeCell ref="A4:A5"/>
    <mergeCell ref="B1:L1"/>
  </mergeCells>
  <printOptions/>
  <pageMargins left="0.75" right="0.75" top="1" bottom="1" header="0.512" footer="0.512"/>
  <pageSetup orientation="portrait" paperSize="9" scale="69" r:id="rId1"/>
</worksheet>
</file>

<file path=xl/worksheets/sheet9.xml><?xml version="1.0" encoding="utf-8"?>
<worksheet xmlns="http://schemas.openxmlformats.org/spreadsheetml/2006/main" xmlns:r="http://schemas.openxmlformats.org/officeDocument/2006/relationships">
  <dimension ref="A1:D60"/>
  <sheetViews>
    <sheetView workbookViewId="0" topLeftCell="A1">
      <selection activeCell="D56" sqref="D56"/>
    </sheetView>
  </sheetViews>
  <sheetFormatPr defaultColWidth="9.00390625" defaultRowHeight="14.25"/>
  <cols>
    <col min="1" max="1" width="24.625" style="0" customWidth="1"/>
    <col min="2" max="2" width="31.125" style="0" customWidth="1"/>
    <col min="3" max="3" width="4.00390625" style="180" customWidth="1"/>
    <col min="4" max="4" width="61.625" style="0" customWidth="1"/>
    <col min="5" max="5" width="51.375" style="0" customWidth="1"/>
  </cols>
  <sheetData>
    <row r="1" spans="1:4" ht="35.25" customHeight="1">
      <c r="A1" s="311" t="s">
        <v>509</v>
      </c>
      <c r="B1" s="311"/>
      <c r="C1" s="311"/>
      <c r="D1" s="311"/>
    </row>
    <row r="2" spans="1:4" ht="19.5" customHeight="1">
      <c r="A2" s="294" t="s">
        <v>422</v>
      </c>
      <c r="B2" s="295"/>
      <c r="C2" s="183" t="s">
        <v>504</v>
      </c>
      <c r="D2" s="185" t="s">
        <v>508</v>
      </c>
    </row>
    <row r="3" spans="1:4" ht="19.5" customHeight="1">
      <c r="A3" s="296" t="s">
        <v>505</v>
      </c>
      <c r="B3" s="181" t="s">
        <v>423</v>
      </c>
      <c r="C3" s="182">
        <v>1</v>
      </c>
      <c r="D3" s="184" t="s">
        <v>424</v>
      </c>
    </row>
    <row r="4" spans="1:4" ht="19.5" customHeight="1">
      <c r="A4" s="296"/>
      <c r="B4" s="181" t="s">
        <v>425</v>
      </c>
      <c r="C4" s="182">
        <v>2</v>
      </c>
      <c r="D4" s="184" t="s">
        <v>426</v>
      </c>
    </row>
    <row r="5" spans="1:4" ht="19.5" customHeight="1">
      <c r="A5" s="296"/>
      <c r="B5" s="297" t="s">
        <v>427</v>
      </c>
      <c r="C5" s="182">
        <v>3</v>
      </c>
      <c r="D5" s="184" t="s">
        <v>428</v>
      </c>
    </row>
    <row r="6" spans="1:4" ht="19.5" customHeight="1">
      <c r="A6" s="296"/>
      <c r="B6" s="297"/>
      <c r="C6" s="182">
        <v>4</v>
      </c>
      <c r="D6" s="184" t="s">
        <v>429</v>
      </c>
    </row>
    <row r="7" spans="1:4" ht="19.5" customHeight="1">
      <c r="A7" s="296"/>
      <c r="B7" s="181" t="s">
        <v>430</v>
      </c>
      <c r="C7" s="182">
        <v>5</v>
      </c>
      <c r="D7" s="184" t="s">
        <v>431</v>
      </c>
    </row>
    <row r="8" spans="1:4" ht="19.5" customHeight="1">
      <c r="A8" s="296"/>
      <c r="B8" s="298" t="s">
        <v>481</v>
      </c>
      <c r="C8" s="182">
        <v>6</v>
      </c>
      <c r="D8" s="193" t="s">
        <v>516</v>
      </c>
    </row>
    <row r="9" spans="1:4" ht="19.5" customHeight="1">
      <c r="A9" s="296"/>
      <c r="B9" s="299"/>
      <c r="C9" s="182">
        <v>7</v>
      </c>
      <c r="D9" s="184" t="s">
        <v>432</v>
      </c>
    </row>
    <row r="10" spans="1:4" ht="19.5" customHeight="1">
      <c r="A10" s="296"/>
      <c r="B10" s="300"/>
      <c r="C10" s="182">
        <v>8</v>
      </c>
      <c r="D10" s="184" t="s">
        <v>433</v>
      </c>
    </row>
    <row r="11" spans="1:4" ht="19.5" customHeight="1">
      <c r="A11" s="296" t="s">
        <v>434</v>
      </c>
      <c r="B11" s="297" t="s">
        <v>435</v>
      </c>
      <c r="C11" s="182">
        <v>9</v>
      </c>
      <c r="D11" s="193" t="s">
        <v>517</v>
      </c>
    </row>
    <row r="12" spans="1:4" ht="19.5" customHeight="1">
      <c r="A12" s="296"/>
      <c r="B12" s="297"/>
      <c r="C12" s="182">
        <v>10</v>
      </c>
      <c r="D12" s="193" t="s">
        <v>518</v>
      </c>
    </row>
    <row r="13" spans="1:4" ht="19.5" customHeight="1">
      <c r="A13" s="296"/>
      <c r="B13" s="297" t="s">
        <v>436</v>
      </c>
      <c r="C13" s="182">
        <v>11</v>
      </c>
      <c r="D13" s="193" t="s">
        <v>437</v>
      </c>
    </row>
    <row r="14" spans="1:4" ht="19.5" customHeight="1">
      <c r="A14" s="296"/>
      <c r="B14" s="297"/>
      <c r="C14" s="182">
        <v>12</v>
      </c>
      <c r="D14" s="193" t="s">
        <v>438</v>
      </c>
    </row>
    <row r="15" spans="1:4" ht="19.5" customHeight="1">
      <c r="A15" s="296"/>
      <c r="B15" s="181" t="s">
        <v>482</v>
      </c>
      <c r="C15" s="182">
        <v>13</v>
      </c>
      <c r="D15" s="193" t="s">
        <v>439</v>
      </c>
    </row>
    <row r="16" spans="1:4" ht="19.5" customHeight="1">
      <c r="A16" s="296"/>
      <c r="B16" s="298" t="s">
        <v>483</v>
      </c>
      <c r="C16" s="182">
        <v>14</v>
      </c>
      <c r="D16" s="194" t="s">
        <v>484</v>
      </c>
    </row>
    <row r="17" spans="1:4" ht="19.5" customHeight="1">
      <c r="A17" s="296"/>
      <c r="B17" s="300"/>
      <c r="C17" s="182">
        <v>15</v>
      </c>
      <c r="D17" s="184" t="s">
        <v>485</v>
      </c>
    </row>
    <row r="18" spans="1:4" ht="19.5" customHeight="1">
      <c r="A18" s="296"/>
      <c r="B18" s="298" t="s">
        <v>486</v>
      </c>
      <c r="C18" s="182">
        <v>16</v>
      </c>
      <c r="D18" s="193" t="s">
        <v>487</v>
      </c>
    </row>
    <row r="19" spans="1:4" ht="19.5" customHeight="1">
      <c r="A19" s="296"/>
      <c r="B19" s="299"/>
      <c r="C19" s="182">
        <v>17</v>
      </c>
      <c r="D19" s="193" t="s">
        <v>488</v>
      </c>
    </row>
    <row r="20" spans="1:4" ht="19.5" customHeight="1">
      <c r="A20" s="296"/>
      <c r="B20" s="300"/>
      <c r="C20" s="182">
        <v>18</v>
      </c>
      <c r="D20" s="184" t="s">
        <v>440</v>
      </c>
    </row>
    <row r="21" spans="1:4" ht="19.5" customHeight="1">
      <c r="A21" s="296"/>
      <c r="B21" s="298" t="s">
        <v>489</v>
      </c>
      <c r="C21" s="182">
        <v>19</v>
      </c>
      <c r="D21" s="193" t="s">
        <v>490</v>
      </c>
    </row>
    <row r="22" spans="1:4" ht="19.5" customHeight="1">
      <c r="A22" s="296"/>
      <c r="B22" s="299"/>
      <c r="C22" s="182">
        <v>20</v>
      </c>
      <c r="D22" s="193" t="s">
        <v>491</v>
      </c>
    </row>
    <row r="23" spans="1:4" ht="19.5" customHeight="1">
      <c r="A23" s="296"/>
      <c r="B23" s="299"/>
      <c r="C23" s="182">
        <v>21</v>
      </c>
      <c r="D23" s="184" t="s">
        <v>441</v>
      </c>
    </row>
    <row r="24" spans="1:4" ht="19.5" customHeight="1">
      <c r="A24" s="296" t="s">
        <v>442</v>
      </c>
      <c r="B24" s="297" t="s">
        <v>443</v>
      </c>
      <c r="C24" s="182">
        <v>22</v>
      </c>
      <c r="D24" s="193" t="s">
        <v>492</v>
      </c>
    </row>
    <row r="25" spans="1:4" ht="19.5" customHeight="1">
      <c r="A25" s="296"/>
      <c r="B25" s="297"/>
      <c r="C25" s="182">
        <v>23</v>
      </c>
      <c r="D25" s="193" t="s">
        <v>493</v>
      </c>
    </row>
    <row r="26" spans="1:4" ht="19.5" customHeight="1">
      <c r="A26" s="296"/>
      <c r="B26" s="297"/>
      <c r="C26" s="182">
        <v>24</v>
      </c>
      <c r="D26" s="184" t="s">
        <v>420</v>
      </c>
    </row>
    <row r="27" spans="1:4" ht="19.5" customHeight="1">
      <c r="A27" s="296"/>
      <c r="B27" s="297"/>
      <c r="C27" s="182">
        <v>25</v>
      </c>
      <c r="D27" s="184" t="s">
        <v>444</v>
      </c>
    </row>
    <row r="28" spans="1:4" ht="19.5" customHeight="1">
      <c r="A28" s="296" t="s">
        <v>445</v>
      </c>
      <c r="B28" s="181" t="s">
        <v>446</v>
      </c>
      <c r="C28" s="182">
        <v>26</v>
      </c>
      <c r="D28" s="184" t="s">
        <v>447</v>
      </c>
    </row>
    <row r="29" spans="1:4" ht="19.5" customHeight="1">
      <c r="A29" s="296"/>
      <c r="B29" s="181" t="s">
        <v>448</v>
      </c>
      <c r="C29" s="182">
        <v>27</v>
      </c>
      <c r="D29" s="184" t="s">
        <v>507</v>
      </c>
    </row>
    <row r="30" spans="1:4" ht="19.5" customHeight="1">
      <c r="A30" s="296" t="s">
        <v>449</v>
      </c>
      <c r="B30" s="181" t="s">
        <v>450</v>
      </c>
      <c r="C30" s="182">
        <v>28</v>
      </c>
      <c r="D30" s="193" t="s">
        <v>451</v>
      </c>
    </row>
    <row r="31" spans="1:4" ht="19.5" customHeight="1">
      <c r="A31" s="296"/>
      <c r="B31" s="298" t="s">
        <v>495</v>
      </c>
      <c r="C31" s="313">
        <v>29</v>
      </c>
      <c r="D31" s="315" t="s">
        <v>519</v>
      </c>
    </row>
    <row r="32" spans="1:4" ht="19.5" customHeight="1">
      <c r="A32" s="296"/>
      <c r="B32" s="300"/>
      <c r="C32" s="314"/>
      <c r="D32" s="315"/>
    </row>
    <row r="33" spans="1:4" ht="19.5" customHeight="1">
      <c r="A33" s="296"/>
      <c r="B33" s="181" t="s">
        <v>452</v>
      </c>
      <c r="C33" s="182">
        <v>30</v>
      </c>
      <c r="D33" s="184" t="s">
        <v>496</v>
      </c>
    </row>
    <row r="34" spans="1:4" ht="19.5" customHeight="1">
      <c r="A34" s="296"/>
      <c r="B34" s="304" t="s">
        <v>497</v>
      </c>
      <c r="C34" s="182">
        <v>31</v>
      </c>
      <c r="D34" s="193" t="s">
        <v>520</v>
      </c>
    </row>
    <row r="35" spans="1:4" ht="19.5" customHeight="1">
      <c r="A35" s="296"/>
      <c r="B35" s="305"/>
      <c r="C35" s="182">
        <v>32</v>
      </c>
      <c r="D35" s="184" t="s">
        <v>453</v>
      </c>
    </row>
    <row r="36" spans="1:4" ht="19.5" customHeight="1">
      <c r="A36" s="296" t="s">
        <v>454</v>
      </c>
      <c r="B36" s="297" t="s">
        <v>455</v>
      </c>
      <c r="C36" s="182">
        <v>33</v>
      </c>
      <c r="D36" s="193" t="s">
        <v>521</v>
      </c>
    </row>
    <row r="37" spans="1:4" ht="19.5" customHeight="1">
      <c r="A37" s="296"/>
      <c r="B37" s="297"/>
      <c r="C37" s="182">
        <v>34</v>
      </c>
      <c r="D37" s="193" t="s">
        <v>421</v>
      </c>
    </row>
    <row r="38" spans="1:4" ht="19.5" customHeight="1">
      <c r="A38" s="296"/>
      <c r="B38" s="297"/>
      <c r="C38" s="182">
        <v>35</v>
      </c>
      <c r="D38" s="193" t="s">
        <v>456</v>
      </c>
    </row>
    <row r="39" spans="1:4" ht="19.5" customHeight="1">
      <c r="A39" s="296"/>
      <c r="B39" s="181" t="s">
        <v>457</v>
      </c>
      <c r="C39" s="182">
        <v>36</v>
      </c>
      <c r="D39" s="193" t="s">
        <v>458</v>
      </c>
    </row>
    <row r="40" spans="1:4" ht="19.5" customHeight="1">
      <c r="A40" s="296"/>
      <c r="B40" s="181" t="s">
        <v>459</v>
      </c>
      <c r="C40" s="182">
        <v>37</v>
      </c>
      <c r="D40" s="184" t="s">
        <v>460</v>
      </c>
    </row>
    <row r="41" spans="1:4" ht="19.5" customHeight="1">
      <c r="A41" s="296" t="s">
        <v>461</v>
      </c>
      <c r="B41" s="297" t="s">
        <v>462</v>
      </c>
      <c r="C41" s="182">
        <v>38</v>
      </c>
      <c r="D41" s="193" t="s">
        <v>463</v>
      </c>
    </row>
    <row r="42" spans="1:4" ht="19.5" customHeight="1">
      <c r="A42" s="296"/>
      <c r="B42" s="297"/>
      <c r="C42" s="182">
        <v>39</v>
      </c>
      <c r="D42" s="193" t="s">
        <v>522</v>
      </c>
    </row>
    <row r="43" spans="1:4" ht="19.5" customHeight="1">
      <c r="A43" s="296"/>
      <c r="B43" s="181" t="s">
        <v>464</v>
      </c>
      <c r="C43" s="182">
        <v>40</v>
      </c>
      <c r="D43" s="193" t="s">
        <v>465</v>
      </c>
    </row>
    <row r="44" spans="1:4" ht="19.5" customHeight="1">
      <c r="A44" s="296"/>
      <c r="B44" s="181"/>
      <c r="C44" s="182">
        <v>41</v>
      </c>
      <c r="D44" s="184" t="s">
        <v>498</v>
      </c>
    </row>
    <row r="45" spans="1:4" ht="19.5" customHeight="1">
      <c r="A45" s="296"/>
      <c r="B45" s="297" t="s">
        <v>466</v>
      </c>
      <c r="C45" s="182">
        <v>42</v>
      </c>
      <c r="D45" s="193" t="s">
        <v>467</v>
      </c>
    </row>
    <row r="46" spans="1:4" ht="19.5" customHeight="1">
      <c r="A46" s="296"/>
      <c r="B46" s="297"/>
      <c r="C46" s="182">
        <v>43</v>
      </c>
      <c r="D46" s="193" t="s">
        <v>468</v>
      </c>
    </row>
    <row r="47" spans="1:4" ht="19.5" customHeight="1">
      <c r="A47" s="310" t="s">
        <v>506</v>
      </c>
      <c r="B47" s="297" t="s">
        <v>469</v>
      </c>
      <c r="C47" s="182">
        <v>44</v>
      </c>
      <c r="D47" s="184" t="s">
        <v>470</v>
      </c>
    </row>
    <row r="48" spans="1:4" ht="19.5" customHeight="1">
      <c r="A48" s="310"/>
      <c r="B48" s="297"/>
      <c r="C48" s="182">
        <v>45</v>
      </c>
      <c r="D48" s="184" t="s">
        <v>471</v>
      </c>
    </row>
    <row r="49" spans="1:4" ht="19.5" customHeight="1">
      <c r="A49" s="310"/>
      <c r="B49" s="304" t="s">
        <v>499</v>
      </c>
      <c r="C49" s="182">
        <v>46</v>
      </c>
      <c r="D49" s="184" t="s">
        <v>472</v>
      </c>
    </row>
    <row r="50" spans="1:4" ht="19.5" customHeight="1">
      <c r="A50" s="310"/>
      <c r="B50" s="312"/>
      <c r="C50" s="182">
        <v>47</v>
      </c>
      <c r="D50" s="184" t="s">
        <v>473</v>
      </c>
    </row>
    <row r="51" spans="1:4" ht="19.5" customHeight="1">
      <c r="A51" s="310"/>
      <c r="B51" s="305"/>
      <c r="C51" s="182">
        <v>48</v>
      </c>
      <c r="D51" s="184" t="s">
        <v>474</v>
      </c>
    </row>
    <row r="52" spans="1:4" ht="19.5" customHeight="1">
      <c r="A52" s="310"/>
      <c r="B52" s="304" t="s">
        <v>500</v>
      </c>
      <c r="C52" s="182">
        <v>49</v>
      </c>
      <c r="D52" s="184" t="s">
        <v>475</v>
      </c>
    </row>
    <row r="53" spans="1:4" ht="19.5" customHeight="1">
      <c r="A53" s="310"/>
      <c r="B53" s="312"/>
      <c r="C53" s="182">
        <v>50</v>
      </c>
      <c r="D53" s="184" t="s">
        <v>476</v>
      </c>
    </row>
    <row r="54" spans="1:4" ht="19.5" customHeight="1">
      <c r="A54" s="310"/>
      <c r="B54" s="312"/>
      <c r="C54" s="182">
        <v>51</v>
      </c>
      <c r="D54" s="184" t="s">
        <v>477</v>
      </c>
    </row>
    <row r="55" spans="1:4" ht="19.5" customHeight="1">
      <c r="A55" s="310"/>
      <c r="B55" s="312"/>
      <c r="C55" s="182">
        <v>52</v>
      </c>
      <c r="D55" s="184" t="s">
        <v>478</v>
      </c>
    </row>
    <row r="56" spans="1:4" ht="19.5" customHeight="1">
      <c r="A56" s="310"/>
      <c r="B56" s="305"/>
      <c r="C56" s="182">
        <v>53</v>
      </c>
      <c r="D56" s="184" t="s">
        <v>479</v>
      </c>
    </row>
    <row r="57" spans="1:4" ht="19.5" customHeight="1">
      <c r="A57" s="306" t="s">
        <v>501</v>
      </c>
      <c r="B57" s="307"/>
      <c r="C57" s="182">
        <v>54</v>
      </c>
      <c r="D57" s="195" t="s">
        <v>523</v>
      </c>
    </row>
    <row r="58" spans="1:4" ht="19.5" customHeight="1">
      <c r="A58" s="308"/>
      <c r="B58" s="309"/>
      <c r="C58" s="182">
        <v>55</v>
      </c>
      <c r="D58" s="184" t="s">
        <v>502</v>
      </c>
    </row>
    <row r="59" spans="1:4" ht="19.5" customHeight="1">
      <c r="A59" s="296" t="s">
        <v>480</v>
      </c>
      <c r="B59" s="303"/>
      <c r="C59" s="182">
        <v>56</v>
      </c>
      <c r="D59" s="184" t="s">
        <v>503</v>
      </c>
    </row>
    <row r="60" spans="1:4" ht="61.5" customHeight="1">
      <c r="A60" s="300" t="s">
        <v>494</v>
      </c>
      <c r="B60" s="301"/>
      <c r="C60" s="301"/>
      <c r="D60" s="302"/>
    </row>
  </sheetData>
  <mergeCells count="31">
    <mergeCell ref="A1:D1"/>
    <mergeCell ref="B49:B51"/>
    <mergeCell ref="B52:B56"/>
    <mergeCell ref="C31:C32"/>
    <mergeCell ref="B41:B42"/>
    <mergeCell ref="B45:B46"/>
    <mergeCell ref="A30:A35"/>
    <mergeCell ref="D31:D32"/>
    <mergeCell ref="A36:A40"/>
    <mergeCell ref="B36:B38"/>
    <mergeCell ref="A60:D60"/>
    <mergeCell ref="B18:B20"/>
    <mergeCell ref="A59:B59"/>
    <mergeCell ref="B21:B23"/>
    <mergeCell ref="B34:B35"/>
    <mergeCell ref="B31:B32"/>
    <mergeCell ref="A57:B58"/>
    <mergeCell ref="A47:A56"/>
    <mergeCell ref="B47:B48"/>
    <mergeCell ref="A41:A46"/>
    <mergeCell ref="A24:A27"/>
    <mergeCell ref="B24:B27"/>
    <mergeCell ref="A28:A29"/>
    <mergeCell ref="B16:B17"/>
    <mergeCell ref="A2:B2"/>
    <mergeCell ref="A3:A10"/>
    <mergeCell ref="B5:B6"/>
    <mergeCell ref="A11:A23"/>
    <mergeCell ref="B11:B12"/>
    <mergeCell ref="B13:B14"/>
    <mergeCell ref="B8:B10"/>
  </mergeCells>
  <printOptions/>
  <pageMargins left="1" right="0.49" top="0.65" bottom="0.52" header="0.17" footer="0.512"/>
  <pageSetup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2005-07-18T06:21:08Z</cp:lastPrinted>
  <dcterms:created xsi:type="dcterms:W3CDTF">2005-02-20T07:21:01Z</dcterms:created>
  <dcterms:modified xsi:type="dcterms:W3CDTF">2006-03-28T11:21:03Z</dcterms:modified>
  <cp:category/>
  <cp:version/>
  <cp:contentType/>
  <cp:contentStatus/>
</cp:coreProperties>
</file>